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Orçamento EMPRESA" sheetId="1" state="visible" r:id="rId2"/>
    <sheet name="Cronograma" sheetId="2" state="visible" r:id="rId3"/>
  </sheets>
  <definedNames>
    <definedName function="false" hidden="false" localSheetId="1" name="_xlnm.Print_Area" vbProcedure="false">Cronograma!$A$1:$D$52</definedName>
    <definedName function="false" hidden="false" localSheetId="0" name="_xlnm.Print_Area" vbProcedure="false">'Orçamento EMPRESA'!$A$1:$N$46</definedName>
    <definedName function="false" hidden="false" localSheetId="0" name="_xlnm.Print_Titles" vbProcedure="false">'Orçamento EMPRESA'!$1:$12</definedName>
    <definedName function="false" hidden="false" localSheetId="0" name="_xlnm.Print_Area" vbProcedure="false">'Orçamento EMPRESA'!$A$1:$N$46</definedName>
    <definedName function="false" hidden="false" localSheetId="0" name="_xlnm.Print_Titles" vbProcedure="false">'Orçamento EMPRESA'!$1:$12</definedName>
    <definedName function="false" hidden="false" localSheetId="1" name="_xlnm.Print_Area" vbProcedure="false">Cronograma!$A$1:$D$52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<sst xmlns="http://schemas.openxmlformats.org/spreadsheetml/2006/main" count="110" uniqueCount="87">
  <si>
    <t>DADOS DA EMPRESA</t>
  </si>
  <si>
    <t>Planilha de Orçamento - GLOBAL</t>
  </si>
  <si>
    <r>
      <rPr>
        <sz val="12"/>
        <color rgb="FF000000"/>
        <rFont val="Arial"/>
        <family val="2"/>
        <charset val="1"/>
      </rPr>
      <t>Obra:</t>
    </r>
    <r>
      <rPr>
        <sz val="12"/>
        <color rgb="FF000000"/>
        <rFont val="Arial"/>
        <family val="2"/>
        <charset val="1"/>
      </rPr>
      <t> Ampliação da Passarela Coberta</t>
    </r>
  </si>
  <si>
    <r>
      <rPr>
        <sz val="12"/>
        <color rgb="FF000000"/>
        <rFont val="Arial"/>
        <family val="2"/>
        <charset val="1"/>
      </rPr>
      <t>Endereço: </t>
    </r>
    <r>
      <rPr>
        <sz val="12"/>
        <color rgb="FF000000"/>
        <rFont val="Arial"/>
        <family val="2"/>
        <charset val="1"/>
      </rPr>
      <t>Rua Ana Gonçalves da Silva, 901</t>
    </r>
  </si>
  <si>
    <r>
      <rPr>
        <sz val="12"/>
        <color rgb="FF000000"/>
        <rFont val="Arial"/>
        <family val="2"/>
        <charset val="1"/>
      </rPr>
      <t>Cliente: </t>
    </r>
    <r>
      <rPr>
        <sz val="12"/>
        <color rgb="FF000000"/>
        <rFont val="Arial"/>
        <family val="2"/>
        <charset val="1"/>
      </rPr>
      <t>Instituto Federal Sul-Rio-Grandense</t>
    </r>
  </si>
  <si>
    <r>
      <rPr>
        <sz val="12"/>
        <color rgb="FF000000"/>
        <rFont val="Arial"/>
        <family val="2"/>
        <charset val="1"/>
      </rPr>
      <t>Cidade: </t>
    </r>
    <r>
      <rPr>
        <sz val="12"/>
        <color rgb="FF000000"/>
        <rFont val="Arial"/>
        <family val="2"/>
        <charset val="1"/>
      </rPr>
      <t>Camaquã - RS</t>
    </r>
  </si>
  <si>
    <t>BDI =</t>
  </si>
  <si>
    <t>Item/Descrição</t>
  </si>
  <si>
    <t>Qtd.</t>
  </si>
  <si>
    <t>Un</t>
  </si>
  <si>
    <t>Mão-de-Obra</t>
  </si>
  <si>
    <t>Material</t>
  </si>
  <si>
    <t>Custo Unit. Total</t>
  </si>
  <si>
    <t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</si>
  <si>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</si>
  <si>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</si>
  <si>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</si>
  <si>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</si>
  <si>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</si>
  <si>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</si>
  <si>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</si>
  <si>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 2. SERVIÇOS PRELIMINARES / TÉCNICOS</t>
  </si>
  <si>
    <t> 2. 5. INSTALAÇÃO DO CANTEIRO DE OBRAS</t>
  </si>
  <si>
    <t> 2. 5. 2. ESCRITÓRIO E ALMOXARIFADO</t>
  </si>
  <si>
    <t>.1  CONTAINER P/ ESCRIT. E ALMOX.</t>
  </si>
  <si>
    <t>MS</t>
  </si>
  <si>
    <t> 2. 6. TAPUMES</t>
  </si>
  <si>
    <t> 2. 6. 3. TELA DE POLIETILENO</t>
  </si>
  <si>
    <t>.1 TAPUME COM TELA DE POLIETILENO, ALTURA 1,20M, INCL. SUPORTE</t>
  </si>
  <si>
    <t>M</t>
  </si>
  <si>
    <t> 2. 7. PLACAS DE IDENTIFICAÇÃO DE EXERCÍCIO PROFISSIONAL EM OBRAS</t>
  </si>
  <si>
    <t>.1  PLACA DE OBRA-PINTADA/FIXADA ESTRUTURA DE MADEIRA</t>
  </si>
  <si>
    <t>M2</t>
  </si>
  <si>
    <t> 2. 9. LOCAÇÃO DA OBRA</t>
  </si>
  <si>
    <t>.1  LOCAÇÃO DE OBRA POR M2 CONSTRUIDO </t>
  </si>
  <si>
    <t> 3. MOVIMENTO DE TERRA</t>
  </si>
  <si>
    <t> 3. 1. ESCAVAÇÕES</t>
  </si>
  <si>
    <t>.1  ESCAVACAO MANUAL DE SOLO DE 1A. ATE 1,50M</t>
  </si>
  <si>
    <t>M3</t>
  </si>
  <si>
    <t> 4. INFRA-ESTRUTURA / FUNDAÇÕES SIMPLES</t>
  </si>
  <si>
    <t> 4. 4. BLOCOS</t>
  </si>
  <si>
    <t>.1  CONCRETO FCK15MPA  - PREPARO, LAÇAMENTO E CURA</t>
  </si>
  <si>
    <t> 9. COBERTURA</t>
  </si>
  <si>
    <t> 9. 1. ESTRUTURA</t>
  </si>
  <si>
    <t> 9. 1. 2. METÁLICA</t>
  </si>
  <si>
    <t>.1  TUBO DE AÇO GALVANIZADO MÉDIO 3" (76mm)</t>
  </si>
  <si>
    <t>.2  CANTONEIRA "L" 20X20X3MM, E= 0,5</t>
  </si>
  <si>
    <t>.3  PERFIL "U" 40X80X40X2,65MM</t>
  </si>
  <si>
    <t> 9. 2. TELHAMENTO</t>
  </si>
  <si>
    <t> 9. 2. 2. COM TELHAS METÁLICAS</t>
  </si>
  <si>
    <t>.1  COBERTURA COM TELHA AÇO ZINCADO TRAPEZOIDAL</t>
  </si>
  <si>
    <t> 9. 4. RUFOS E CAPAS</t>
  </si>
  <si>
    <t>.1  RUFO EM CHAPA GALVANIZADA CORTE 50 - TRAPEZOIDAL</t>
  </si>
  <si>
    <t>M </t>
  </si>
  <si>
    <t>17. PINTURA</t>
  </si>
  <si>
    <t>17.9. FUNDO SOBRE METAL</t>
  </si>
  <si>
    <t>.1  FUNDO CROMADO DE ZINCO - 1 DEMÃO</t>
  </si>
  <si>
    <t>17.10. ESMALTE SOBRE METAL</t>
  </si>
  <si>
    <t>.1  PINTURA ESMALTE BRILH.S/METAL-2 DEMÃO</t>
  </si>
  <si>
    <t>18. SERVIÇOS COMPLEMENTARES</t>
  </si>
  <si>
    <t>18. 5. LIMPEZA E ENTREGA DA OBRA</t>
  </si>
  <si>
    <t>.1  LIMPEZA FINAL DA OBRA</t>
  </si>
  <si>
    <t>21. 1. ADMINISTRAÇÃO DA OBRA</t>
  </si>
  <si>
    <t>21. 1. 1. DESPESAS COM PESSOAL</t>
  </si>
  <si>
    <t>.1  MESTRE DE OBRAS</t>
  </si>
  <si>
    <t>TOTAL DO ORÇAMENTO</t>
  </si>
  <si>
    <t>Local e Data</t>
  </si>
  <si>
    <t>Nome do Profissional Responsável</t>
  </si>
  <si>
    <t>Especificação do Cargo/função</t>
  </si>
  <si>
    <t>N° do CREA ou CAU</t>
  </si>
  <si>
    <t>INCLUIR LOGOTIPO DA EMPRESA</t>
  </si>
  <si>
    <t>ITEM</t>
  </si>
  <si>
    <t>30 dias</t>
  </si>
  <si>
    <t>TOTAL</t>
  </si>
  <si>
    <t>VALOR</t>
  </si>
  <si>
    <t> 2.  SERVIÇOS PRELIMINARES / TÉCNICOS</t>
  </si>
  <si>
    <t> 3.   MOVIMENTO DE TERRA</t>
  </si>
  <si>
    <t> 4.   INFRA-ESTRUTURA / FUNDAÇÕES SIMPLES</t>
  </si>
  <si>
    <t> 9.   COBERTURA</t>
  </si>
  <si>
    <t>17.   PINTURA</t>
  </si>
  <si>
    <t>18.   SERVIÇOS COMPLEMENTARES</t>
  </si>
  <si>
    <t>21.   GERENCIAMENTO DE OBRAS / FISCALIZAÇÃO</t>
  </si>
  <si>
    <t>Total  da Etapa</t>
  </si>
  <si>
    <t>Inst. Fed. de Educ., Ciencia e Tecnol. Sul-rio-grandense</t>
  </si>
  <si>
    <t>CNPJ 10.729.992/0001-46</t>
  </si>
  <si>
    <t>Rua Gonçalves Chaves, 3218, Centro - Pelotas - Fone 53 - 3026-6211 / 3026-6210  </t>
  </si>
  <si>
    <t> email: dpo@ifsul.edu.br / dpo_cproj@ifsul.edu.br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</si>
</sst>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0.00%"/>
    <numFmt numFmtId="167" formatCode="_(\$* #,##0.00_);_(\$* \(#,##0.00\);_(\$* \-??_);_(@_)"/>
    <numFmt numFmtId="168" formatCode="MMM\-YY;@"/>
    <numFmt numFmtId="169" formatCode="_(* #,##0.00_);_(* \(#,##0.00\);_(* \-??_);_(@_)"/>
    <numFmt numFmtId="170" formatCode="&quot;R$&quot;#,##0.00;&quot;-R$&quot;#,##0.00"/>
    <numFmt numFmtId="171" formatCode="_-* #,##0.00_-;\-* #,##0.00_-;_-* \-??_-;_-@_-"/>
    <numFmt numFmtId="172" formatCode="&quot;R$ &quot;#,##0.00"/>
    <numFmt numFmtId="173" formatCode="0.00"/>
    <numFmt numFmtId="174" formatCode="&quot;R$ &quot;#,##0.00;&quot;-R$ &quot;#,##0.00"/>
  </numFmts>
  <fonts count="21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name val="Arial"/>
      <family val="2"/>
      <charset val="1"/>
    </font>
    <font>
      <sz val="12"/>
      <color rgb="FFFFFFFF"/>
      <name val="Arial"/>
      <family val="2"/>
      <charset val="1"/>
    </font>
    <font>
      <sz val="10"/>
      <name val="Arial"/>
      <family val="2"/>
      <charset val="1"/>
    </font>
    <font>
      <sz val="13"/>
      <color rgb="FF000000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b val="true"/>
      <sz val="13"/>
      <color rgb="FFFF0000"/>
      <name val="Arial"/>
      <family val="2"/>
      <charset val="1"/>
    </font>
    <font>
      <sz val="13"/>
      <color rgb="FFFF0000"/>
      <name val="Arial"/>
      <family val="2"/>
      <charset val="1"/>
    </font>
    <font>
      <sz val="13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BFBFBF"/>
      </patternFill>
    </fill>
    <fill>
      <patternFill patternType="solid">
        <fgColor rgb="FFBFBFBF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1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7" fillId="0" borderId="2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9" fillId="0" borderId="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10" fillId="0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11" fillId="3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70" fontId="7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5" fontId="0" fillId="0" borderId="1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12" fillId="0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1" xfId="15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9" fontId="8" fillId="3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1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5" fontId="0" fillId="4" borderId="1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4" borderId="1" xfId="15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12" fillId="4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8" fillId="0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7" fillId="3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8" fillId="4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4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4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13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0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5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72" fontId="7" fillId="0" borderId="5" xfId="17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9" fillId="0" borderId="6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19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2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9"/>
  <sheetViews>
    <sheetView windowProtection="false" showFormulas="false" showGridLines="true" showRowColHeaders="true" showZeros="false" rightToLeft="false" tabSelected="true" showOutlineSymbols="true" defaultGridColor="true" view="normal" topLeftCell="A4" colorId="64" zoomScale="91" zoomScaleNormal="91" zoomScalePageLayoutView="95" workbookViewId="0">
      <selection pane="topLeft" activeCell="M23" activeCellId="0" sqref="M23"/>
    </sheetView>
  </sheetViews>
  <sheetFormatPr defaultRowHeight="12.75"/>
  <cols>
    <col collapsed="false" hidden="false" max="1" min="1" style="1" width="102.459183673469"/>
    <col collapsed="false" hidden="false" max="2" min="2" style="2" width="10.1224489795918"/>
    <col collapsed="false" hidden="false" max="3" min="3" style="2" width="3.78061224489796"/>
    <col collapsed="false" hidden="false" max="4" min="4" style="3" width="12.1479591836735"/>
    <col collapsed="false" hidden="false" max="5" min="5" style="3" width="12.6887755102041"/>
    <col collapsed="false" hidden="false" max="6" min="6" style="3" width="11.7448979591837"/>
    <col collapsed="false" hidden="false" max="7" min="7" style="3" width="12.5561224489796"/>
    <col collapsed="false" hidden="false" max="8" min="8" style="3" width="12.4183673469388"/>
    <col collapsed="false" hidden="false" max="9" min="9" style="3" width="12.5561224489796"/>
    <col collapsed="false" hidden="false" max="10" min="10" style="3" width="12.1479591836735"/>
    <col collapsed="false" hidden="false" max="11" min="11" style="4" width="9.58673469387755"/>
    <col collapsed="false" hidden="false" max="12" min="12" style="3" width="13.0918367346939"/>
    <col collapsed="false" hidden="false" max="13" min="13" style="5" width="25.1071428571429"/>
    <col collapsed="false" hidden="false" max="14" min="14" style="1" width="12.5561224489796"/>
    <col collapsed="false" hidden="false" max="15" min="15" style="1" width="13.5"/>
    <col collapsed="false" hidden="false" max="1025" min="16" style="1" width="12.5561224489796"/>
  </cols>
  <sheetData>
    <row r="1" customFormat="false" ht="41.25" hidden="false" customHeight="true" outlineLevel="0" collapsed="false">
      <c r="A1" s="0"/>
      <c r="B1" s="3"/>
      <c r="C1" s="3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75" hidden="false" customHeight="false" outlineLevel="0" collapsed="false">
      <c r="A2" s="6" t="s">
        <v>0</v>
      </c>
      <c r="B2" s="3"/>
      <c r="C2" s="3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75" hidden="false" customHeight="false" outlineLevel="0" collapsed="false">
      <c r="A3" s="6" t="s">
        <v>0</v>
      </c>
      <c r="B3" s="3"/>
      <c r="C3" s="3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75" hidden="false" customHeight="false" outlineLevel="0" collapsed="false">
      <c r="A4" s="0"/>
      <c r="B4" s="3"/>
      <c r="C4" s="3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1.25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.75" hidden="false" customHeight="true" outlineLevel="0" collapsed="false">
      <c r="A6" s="7" t="s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9" customFormat="true" ht="15.75" hidden="false" customHeight="false" outlineLevel="0" collapsed="false">
      <c r="A8" s="8" t="s">
        <v>2</v>
      </c>
      <c r="B8" s="8"/>
      <c r="C8" s="8"/>
      <c r="D8" s="8"/>
      <c r="E8" s="8"/>
      <c r="F8" s="8" t="s">
        <v>3</v>
      </c>
      <c r="G8" s="8"/>
      <c r="H8" s="8"/>
      <c r="I8" s="8"/>
      <c r="J8" s="8"/>
      <c r="K8" s="8"/>
      <c r="L8" s="8"/>
      <c r="M8" s="8"/>
    </row>
    <row r="9" customFormat="false" ht="15.75" hidden="false" customHeight="false" outlineLevel="0" collapsed="false">
      <c r="A9" s="8" t="s">
        <v>4</v>
      </c>
      <c r="B9" s="8"/>
      <c r="C9" s="8"/>
      <c r="D9" s="8"/>
      <c r="E9" s="8"/>
      <c r="F9" s="10" t="s">
        <v>5</v>
      </c>
      <c r="G9" s="10"/>
      <c r="H9" s="10"/>
      <c r="I9" s="10"/>
      <c r="J9" s="11" t="s">
        <v>6</v>
      </c>
      <c r="K9" s="12" t="n">
        <v>0</v>
      </c>
      <c r="L9" s="13" t="n">
        <v>43709</v>
      </c>
      <c r="M9" s="13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.75" hidden="false" customHeight="true" outlineLevel="0" collapsed="false">
      <c r="A10" s="14" t="s">
        <v>7</v>
      </c>
      <c r="B10" s="15" t="s">
        <v>8</v>
      </c>
      <c r="C10" s="15" t="s">
        <v>9</v>
      </c>
      <c r="D10" s="16" t="s">
        <v>10</v>
      </c>
      <c r="E10" s="16"/>
      <c r="F10" s="17" t="s">
        <v>11</v>
      </c>
      <c r="G10" s="17"/>
      <c r="H10" s="17" t="s">
        <v>12</v>
      </c>
      <c r="I10" s="17" t="s">
        <v>13</v>
      </c>
      <c r="J10" s="18" t="s">
        <v>14</v>
      </c>
      <c r="K10" s="18"/>
      <c r="L10" s="17" t="s">
        <v>15</v>
      </c>
      <c r="M10" s="19" t="s">
        <v>16</v>
      </c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2.75" hidden="false" customHeight="true" outlineLevel="0" collapsed="false">
      <c r="A11" s="14"/>
      <c r="B11" s="15"/>
      <c r="C11" s="15"/>
      <c r="D11" s="20" t="s">
        <v>17</v>
      </c>
      <c r="E11" s="17" t="s">
        <v>18</v>
      </c>
      <c r="F11" s="17" t="s">
        <v>17</v>
      </c>
      <c r="G11" s="17" t="s">
        <v>18</v>
      </c>
      <c r="H11" s="17"/>
      <c r="I11" s="17"/>
      <c r="J11" s="21" t="s">
        <v>19</v>
      </c>
      <c r="K11" s="22" t="s">
        <v>20</v>
      </c>
      <c r="L11" s="17"/>
      <c r="M11" s="19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2.75" hidden="false" customHeight="false" outlineLevel="0" collapsed="false">
      <c r="A12" s="14"/>
      <c r="B12" s="15"/>
      <c r="C12" s="15"/>
      <c r="D12" s="20"/>
      <c r="E12" s="17"/>
      <c r="F12" s="17"/>
      <c r="G12" s="17"/>
      <c r="H12" s="17"/>
      <c r="I12" s="17"/>
      <c r="J12" s="17"/>
      <c r="K12" s="22"/>
      <c r="L12" s="17"/>
      <c r="M12" s="19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true" outlineLevel="0" collapsed="false">
      <c r="A13" s="23" t="s">
        <v>21</v>
      </c>
      <c r="B13" s="24"/>
      <c r="C13" s="25"/>
      <c r="D13" s="26"/>
      <c r="E13" s="24"/>
      <c r="F13" s="26"/>
      <c r="G13" s="24"/>
      <c r="H13" s="24"/>
      <c r="I13" s="24"/>
      <c r="J13" s="26"/>
      <c r="K13" s="27"/>
      <c r="L13" s="24"/>
      <c r="M13" s="28" t="n">
        <f aca="false">SUM(L14:L23)</f>
        <v>0</v>
      </c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" hidden="false" customHeight="true" outlineLevel="0" collapsed="false">
      <c r="A14" s="29" t="s">
        <v>22</v>
      </c>
      <c r="B14" s="30"/>
      <c r="C14" s="31"/>
      <c r="D14" s="32"/>
      <c r="E14" s="33" t="n">
        <f aca="false">D14*B14</f>
        <v>0</v>
      </c>
      <c r="F14" s="32"/>
      <c r="G14" s="33" t="n">
        <f aca="false">F14*B14</f>
        <v>0</v>
      </c>
      <c r="H14" s="33" t="n">
        <f aca="false">+D14+F14</f>
        <v>0</v>
      </c>
      <c r="I14" s="33" t="n">
        <f aca="false">E14+G14</f>
        <v>0</v>
      </c>
      <c r="J14" s="34" t="n">
        <f aca="false">K14*I14</f>
        <v>0</v>
      </c>
      <c r="K14" s="35"/>
      <c r="L14" s="33" t="n">
        <f aca="false">I14+J14</f>
        <v>0</v>
      </c>
      <c r="M14" s="28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" hidden="false" customHeight="true" outlineLevel="0" collapsed="false">
      <c r="A15" s="29" t="s">
        <v>23</v>
      </c>
      <c r="B15" s="30"/>
      <c r="C15" s="31"/>
      <c r="D15" s="32"/>
      <c r="E15" s="33" t="n">
        <f aca="false">D15*B15</f>
        <v>0</v>
      </c>
      <c r="F15" s="32"/>
      <c r="G15" s="33" t="n">
        <f aca="false">F15*B15</f>
        <v>0</v>
      </c>
      <c r="H15" s="33" t="n">
        <f aca="false">+D15+F15</f>
        <v>0</v>
      </c>
      <c r="I15" s="33" t="n">
        <f aca="false">E15+G15</f>
        <v>0</v>
      </c>
      <c r="J15" s="34" t="n">
        <f aca="false">K15*I15</f>
        <v>0</v>
      </c>
      <c r="K15" s="35"/>
      <c r="L15" s="33" t="n">
        <f aca="false">I15+J15</f>
        <v>0</v>
      </c>
      <c r="M15" s="28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.75" hidden="false" customHeight="true" outlineLevel="0" collapsed="false">
      <c r="A16" s="36" t="s">
        <v>24</v>
      </c>
      <c r="B16" s="30" t="n">
        <v>1</v>
      </c>
      <c r="C16" s="31" t="s">
        <v>25</v>
      </c>
      <c r="D16" s="37"/>
      <c r="E16" s="33" t="n">
        <f aca="false">D16*B16</f>
        <v>0</v>
      </c>
      <c r="F16" s="32"/>
      <c r="G16" s="33" t="n">
        <f aca="false">F16*B16</f>
        <v>0</v>
      </c>
      <c r="H16" s="33" t="n">
        <f aca="false">+D16+F16</f>
        <v>0</v>
      </c>
      <c r="I16" s="33" t="n">
        <f aca="false">E16+G16</f>
        <v>0</v>
      </c>
      <c r="J16" s="34" t="n">
        <f aca="false">K16*I16</f>
        <v>0</v>
      </c>
      <c r="K16" s="35" t="n">
        <f aca="false">$K$9</f>
        <v>0</v>
      </c>
      <c r="L16" s="33" t="n">
        <f aca="false">I16+J16</f>
        <v>0</v>
      </c>
      <c r="M16" s="28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" hidden="false" customHeight="true" outlineLevel="0" collapsed="false">
      <c r="A17" s="38" t="s">
        <v>26</v>
      </c>
      <c r="B17" s="39"/>
      <c r="C17" s="40"/>
      <c r="D17" s="32"/>
      <c r="E17" s="33" t="n">
        <f aca="false">D17*B17</f>
        <v>0</v>
      </c>
      <c r="F17" s="32"/>
      <c r="G17" s="33" t="n">
        <f aca="false">F17*B17</f>
        <v>0</v>
      </c>
      <c r="H17" s="33" t="n">
        <f aca="false">+D17+F17</f>
        <v>0</v>
      </c>
      <c r="I17" s="33" t="n">
        <f aca="false">E17+G17</f>
        <v>0</v>
      </c>
      <c r="J17" s="34" t="n">
        <f aca="false">K17*I17</f>
        <v>0</v>
      </c>
      <c r="K17" s="35"/>
      <c r="L17" s="33" t="n">
        <f aca="false">I17+J17</f>
        <v>0</v>
      </c>
      <c r="M17" s="28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" hidden="false" customHeight="true" outlineLevel="0" collapsed="false">
      <c r="A18" s="38" t="s">
        <v>27</v>
      </c>
      <c r="B18" s="32"/>
      <c r="C18" s="41"/>
      <c r="D18" s="32"/>
      <c r="E18" s="33" t="n">
        <f aca="false">D18*B18</f>
        <v>0</v>
      </c>
      <c r="F18" s="32"/>
      <c r="G18" s="33" t="n">
        <f aca="false">F18*B18</f>
        <v>0</v>
      </c>
      <c r="H18" s="33" t="n">
        <f aca="false">+D18+F18</f>
        <v>0</v>
      </c>
      <c r="I18" s="33" t="n">
        <f aca="false">E18+G18</f>
        <v>0</v>
      </c>
      <c r="J18" s="34" t="n">
        <f aca="false">K18*I18</f>
        <v>0</v>
      </c>
      <c r="K18" s="35"/>
      <c r="L18" s="33" t="n">
        <f aca="false">I18+J18</f>
        <v>0</v>
      </c>
      <c r="M18" s="28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5" hidden="false" customHeight="true" outlineLevel="0" collapsed="false">
      <c r="A19" s="42" t="s">
        <v>28</v>
      </c>
      <c r="B19" s="32" t="n">
        <v>70</v>
      </c>
      <c r="C19" s="41" t="s">
        <v>29</v>
      </c>
      <c r="D19" s="32"/>
      <c r="E19" s="33" t="n">
        <f aca="false">D19*B19</f>
        <v>0</v>
      </c>
      <c r="F19" s="32"/>
      <c r="G19" s="33" t="n">
        <f aca="false">F19*B19</f>
        <v>0</v>
      </c>
      <c r="H19" s="33" t="n">
        <f aca="false">+D19+F19</f>
        <v>0</v>
      </c>
      <c r="I19" s="33" t="n">
        <f aca="false">E19+G19</f>
        <v>0</v>
      </c>
      <c r="J19" s="34" t="n">
        <f aca="false">K19*I19</f>
        <v>0</v>
      </c>
      <c r="K19" s="35" t="n">
        <f aca="false">$K$9</f>
        <v>0</v>
      </c>
      <c r="L19" s="33" t="n">
        <f aca="false">I19+J19</f>
        <v>0</v>
      </c>
      <c r="M19" s="28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" hidden="false" customHeight="true" outlineLevel="0" collapsed="false">
      <c r="A20" s="38" t="s">
        <v>30</v>
      </c>
      <c r="B20" s="39"/>
      <c r="C20" s="40"/>
      <c r="D20" s="32"/>
      <c r="E20" s="33" t="n">
        <f aca="false">D20*B20</f>
        <v>0</v>
      </c>
      <c r="F20" s="32"/>
      <c r="G20" s="33" t="n">
        <f aca="false">F20*B20</f>
        <v>0</v>
      </c>
      <c r="H20" s="33" t="n">
        <f aca="false">+D20+F20</f>
        <v>0</v>
      </c>
      <c r="I20" s="33" t="n">
        <f aca="false">E20+G20</f>
        <v>0</v>
      </c>
      <c r="J20" s="34" t="n">
        <f aca="false">K20*I20</f>
        <v>0</v>
      </c>
      <c r="K20" s="35"/>
      <c r="L20" s="33" t="n">
        <f aca="false">I20+J20</f>
        <v>0</v>
      </c>
      <c r="M20" s="28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2.75" hidden="false" customHeight="true" outlineLevel="0" collapsed="false">
      <c r="A21" s="42" t="s">
        <v>31</v>
      </c>
      <c r="B21" s="32" t="n">
        <v>2.03</v>
      </c>
      <c r="C21" s="42" t="s">
        <v>32</v>
      </c>
      <c r="D21" s="32"/>
      <c r="E21" s="33" t="n">
        <f aca="false">D21*B21</f>
        <v>0</v>
      </c>
      <c r="F21" s="32"/>
      <c r="G21" s="33" t="n">
        <f aca="false">F21*B21</f>
        <v>0</v>
      </c>
      <c r="H21" s="33" t="n">
        <f aca="false">+D21+F21</f>
        <v>0</v>
      </c>
      <c r="I21" s="33" t="n">
        <f aca="false">E21+G21</f>
        <v>0</v>
      </c>
      <c r="J21" s="34" t="n">
        <f aca="false">K21*I21</f>
        <v>0</v>
      </c>
      <c r="K21" s="35" t="n">
        <f aca="false">$K$9</f>
        <v>0</v>
      </c>
      <c r="L21" s="33" t="n">
        <f aca="false">I21+J21</f>
        <v>0</v>
      </c>
      <c r="M21" s="28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.75" hidden="false" customHeight="true" outlineLevel="0" collapsed="false">
      <c r="A22" s="38" t="s">
        <v>33</v>
      </c>
      <c r="B22" s="39"/>
      <c r="C22" s="40"/>
      <c r="D22" s="32"/>
      <c r="E22" s="33" t="n">
        <f aca="false">D22*B22</f>
        <v>0</v>
      </c>
      <c r="F22" s="37"/>
      <c r="G22" s="33" t="n">
        <f aca="false">F22*B22</f>
        <v>0</v>
      </c>
      <c r="H22" s="33" t="n">
        <f aca="false">+D22+F22</f>
        <v>0</v>
      </c>
      <c r="I22" s="33" t="n">
        <f aca="false">E22+G22</f>
        <v>0</v>
      </c>
      <c r="J22" s="34" t="n">
        <f aca="false">K22*I22</f>
        <v>0</v>
      </c>
      <c r="K22" s="35"/>
      <c r="L22" s="33"/>
      <c r="M22" s="28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" hidden="false" customHeight="true" outlineLevel="0" collapsed="false">
      <c r="A23" s="42" t="s">
        <v>34</v>
      </c>
      <c r="B23" s="32" t="n">
        <v>62</v>
      </c>
      <c r="C23" s="42" t="s">
        <v>32</v>
      </c>
      <c r="D23" s="32"/>
      <c r="E23" s="33" t="n">
        <f aca="false">D23*B23</f>
        <v>0</v>
      </c>
      <c r="F23" s="32"/>
      <c r="G23" s="33" t="n">
        <f aca="false">F23*B23</f>
        <v>0</v>
      </c>
      <c r="H23" s="33" t="n">
        <f aca="false">+D23+F23</f>
        <v>0</v>
      </c>
      <c r="I23" s="33" t="n">
        <f aca="false">E23+G23</f>
        <v>0</v>
      </c>
      <c r="J23" s="34" t="n">
        <f aca="false">K23*I23</f>
        <v>0</v>
      </c>
      <c r="K23" s="35" t="n">
        <f aca="false">$K$9</f>
        <v>0</v>
      </c>
      <c r="L23" s="33" t="n">
        <f aca="false">I23+J23</f>
        <v>0</v>
      </c>
      <c r="M23" s="28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" hidden="false" customHeight="true" outlineLevel="0" collapsed="false">
      <c r="A24" s="43" t="s">
        <v>35</v>
      </c>
      <c r="B24" s="26"/>
      <c r="C24" s="44"/>
      <c r="D24" s="26"/>
      <c r="E24" s="24"/>
      <c r="F24" s="26"/>
      <c r="G24" s="24"/>
      <c r="H24" s="24"/>
      <c r="I24" s="24"/>
      <c r="J24" s="26"/>
      <c r="K24" s="26"/>
      <c r="L24" s="24"/>
      <c r="M24" s="28" t="n">
        <f aca="false">SUM(L25:L26)</f>
        <v>0</v>
      </c>
      <c r="N24" s="0"/>
      <c r="O24" s="45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.75" hidden="false" customHeight="true" outlineLevel="0" collapsed="false">
      <c r="A25" s="38" t="s">
        <v>36</v>
      </c>
      <c r="B25" s="39"/>
      <c r="C25" s="40"/>
      <c r="D25" s="46"/>
      <c r="E25" s="33" t="n">
        <f aca="false">D25*B25</f>
        <v>0</v>
      </c>
      <c r="F25" s="46"/>
      <c r="G25" s="33" t="n">
        <f aca="false">F25*B25</f>
        <v>0</v>
      </c>
      <c r="H25" s="33" t="n">
        <f aca="false">+D25+F25</f>
        <v>0</v>
      </c>
      <c r="I25" s="33" t="n">
        <f aca="false">E25+G25</f>
        <v>0</v>
      </c>
      <c r="J25" s="34" t="n">
        <f aca="false">K25*I25</f>
        <v>0</v>
      </c>
      <c r="K25" s="35"/>
      <c r="L25" s="33" t="n">
        <f aca="false">I25+J25</f>
        <v>0</v>
      </c>
      <c r="M25" s="28"/>
      <c r="N25" s="0"/>
      <c r="O25" s="45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" hidden="false" customHeight="true" outlineLevel="0" collapsed="false">
      <c r="A26" s="42" t="s">
        <v>37</v>
      </c>
      <c r="B26" s="32" t="n">
        <v>0.88</v>
      </c>
      <c r="C26" s="42" t="s">
        <v>38</v>
      </c>
      <c r="D26" s="46"/>
      <c r="E26" s="33" t="n">
        <f aca="false">D26*B26</f>
        <v>0</v>
      </c>
      <c r="F26" s="46"/>
      <c r="G26" s="33" t="n">
        <f aca="false">F26*B26</f>
        <v>0</v>
      </c>
      <c r="H26" s="33" t="n">
        <f aca="false">+D26+F26</f>
        <v>0</v>
      </c>
      <c r="I26" s="33" t="n">
        <f aca="false">E26+G26</f>
        <v>0</v>
      </c>
      <c r="J26" s="34" t="n">
        <f aca="false">K26*I26</f>
        <v>0</v>
      </c>
      <c r="K26" s="35" t="n">
        <f aca="false">$K$9</f>
        <v>0</v>
      </c>
      <c r="L26" s="33" t="n">
        <f aca="false">I26+J26</f>
        <v>0</v>
      </c>
      <c r="M26" s="28"/>
      <c r="N26" s="0"/>
      <c r="O26" s="45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5" hidden="false" customHeight="true" outlineLevel="0" collapsed="false">
      <c r="A27" s="43" t="s">
        <v>39</v>
      </c>
      <c r="B27" s="26"/>
      <c r="C27" s="44"/>
      <c r="D27" s="26"/>
      <c r="E27" s="47"/>
      <c r="F27" s="26"/>
      <c r="G27" s="47"/>
      <c r="H27" s="47"/>
      <c r="I27" s="47"/>
      <c r="J27" s="48"/>
      <c r="K27" s="48"/>
      <c r="L27" s="47"/>
      <c r="M27" s="28" t="n">
        <f aca="false">SUM(L28:L29)</f>
        <v>0</v>
      </c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5" hidden="false" customHeight="true" outlineLevel="0" collapsed="false">
      <c r="A28" s="38" t="s">
        <v>40</v>
      </c>
      <c r="B28" s="39"/>
      <c r="C28" s="40"/>
      <c r="D28" s="46"/>
      <c r="E28" s="33"/>
      <c r="F28" s="46"/>
      <c r="G28" s="33"/>
      <c r="H28" s="33"/>
      <c r="I28" s="33"/>
      <c r="J28" s="34"/>
      <c r="K28" s="35"/>
      <c r="L28" s="33"/>
      <c r="M28" s="28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s="49" customFormat="true" ht="15.75" hidden="false" customHeight="true" outlineLevel="0" collapsed="false">
      <c r="A29" s="42" t="s">
        <v>41</v>
      </c>
      <c r="B29" s="32" t="n">
        <v>0.88</v>
      </c>
      <c r="C29" s="42" t="s">
        <v>38</v>
      </c>
      <c r="D29" s="32"/>
      <c r="E29" s="33" t="n">
        <f aca="false">D29*B29</f>
        <v>0</v>
      </c>
      <c r="F29" s="32"/>
      <c r="G29" s="33" t="n">
        <f aca="false">F29*B29</f>
        <v>0</v>
      </c>
      <c r="H29" s="33" t="n">
        <f aca="false">+D29+F29</f>
        <v>0</v>
      </c>
      <c r="I29" s="33" t="n">
        <f aca="false">E29+G29</f>
        <v>0</v>
      </c>
      <c r="J29" s="34" t="n">
        <f aca="false">K29*I29</f>
        <v>0</v>
      </c>
      <c r="K29" s="35" t="n">
        <f aca="false">$K$9</f>
        <v>0</v>
      </c>
      <c r="L29" s="33" t="n">
        <f aca="false">I29+J29</f>
        <v>0</v>
      </c>
      <c r="M29" s="28"/>
    </row>
    <row r="30" customFormat="false" ht="15" hidden="false" customHeight="true" outlineLevel="0" collapsed="false">
      <c r="A30" s="43" t="s">
        <v>42</v>
      </c>
      <c r="B30" s="50"/>
      <c r="C30" s="51"/>
      <c r="D30" s="52"/>
      <c r="E30" s="53" t="n">
        <f aca="false">D30*B30</f>
        <v>0</v>
      </c>
      <c r="F30" s="52"/>
      <c r="G30" s="53" t="n">
        <f aca="false">F30*B30</f>
        <v>0</v>
      </c>
      <c r="H30" s="53" t="n">
        <f aca="false">+D30+F30</f>
        <v>0</v>
      </c>
      <c r="I30" s="53" t="n">
        <f aca="false">E30+G30</f>
        <v>0</v>
      </c>
      <c r="J30" s="54" t="n">
        <f aca="false">K30*I30</f>
        <v>0</v>
      </c>
      <c r="K30" s="55"/>
      <c r="L30" s="53" t="n">
        <f aca="false">I30+J30</f>
        <v>0</v>
      </c>
      <c r="M30" s="28" t="n">
        <f aca="false">SUM(L33:L40)</f>
        <v>0</v>
      </c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2.75" hidden="false" customHeight="true" outlineLevel="0" collapsed="false">
      <c r="A31" s="38" t="s">
        <v>43</v>
      </c>
      <c r="B31" s="39"/>
      <c r="C31" s="40"/>
      <c r="D31" s="32"/>
      <c r="E31" s="33" t="n">
        <f aca="false">D31*B31</f>
        <v>0</v>
      </c>
      <c r="F31" s="32"/>
      <c r="G31" s="33" t="n">
        <f aca="false">F31*B31</f>
        <v>0</v>
      </c>
      <c r="H31" s="33" t="n">
        <f aca="false">+D31+F31</f>
        <v>0</v>
      </c>
      <c r="I31" s="33" t="n">
        <f aca="false">E31+G31</f>
        <v>0</v>
      </c>
      <c r="J31" s="34" t="n">
        <f aca="false">K31*I31</f>
        <v>0</v>
      </c>
      <c r="K31" s="35"/>
      <c r="L31" s="33" t="n">
        <f aca="false">I31+J31</f>
        <v>0</v>
      </c>
      <c r="M31" s="28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" hidden="false" customHeight="true" outlineLevel="0" collapsed="false">
      <c r="A32" s="38" t="s">
        <v>44</v>
      </c>
      <c r="B32" s="39"/>
      <c r="C32" s="40"/>
      <c r="D32" s="56"/>
      <c r="E32" s="33" t="n">
        <f aca="false">D32*B32</f>
        <v>0</v>
      </c>
      <c r="F32" s="56"/>
      <c r="G32" s="33" t="n">
        <f aca="false">F32*B32</f>
        <v>0</v>
      </c>
      <c r="H32" s="33" t="n">
        <f aca="false">+D32+F32</f>
        <v>0</v>
      </c>
      <c r="I32" s="33" t="n">
        <f aca="false">E32+G32</f>
        <v>0</v>
      </c>
      <c r="J32" s="34" t="n">
        <f aca="false">K32*I32</f>
        <v>0</v>
      </c>
      <c r="K32" s="57"/>
      <c r="L32" s="33" t="n">
        <f aca="false">I32+J32</f>
        <v>0</v>
      </c>
      <c r="M32" s="58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5" hidden="false" customHeight="true" outlineLevel="0" collapsed="false">
      <c r="A33" s="42" t="s">
        <v>45</v>
      </c>
      <c r="B33" s="32" t="n">
        <v>39</v>
      </c>
      <c r="C33" s="42" t="s">
        <v>29</v>
      </c>
      <c r="D33" s="59"/>
      <c r="E33" s="33" t="n">
        <f aca="false">D33*B33</f>
        <v>0</v>
      </c>
      <c r="F33" s="59"/>
      <c r="G33" s="33" t="n">
        <f aca="false">F33*B33</f>
        <v>0</v>
      </c>
      <c r="H33" s="33" t="n">
        <f aca="false">+D33+F33</f>
        <v>0</v>
      </c>
      <c r="I33" s="33" t="n">
        <f aca="false">E33+G33</f>
        <v>0</v>
      </c>
      <c r="J33" s="34" t="n">
        <f aca="false">K33*I33</f>
        <v>0</v>
      </c>
      <c r="K33" s="35" t="n">
        <f aca="false">$K$9</f>
        <v>0</v>
      </c>
      <c r="L33" s="33" t="n">
        <f aca="false">I33+J33</f>
        <v>0</v>
      </c>
      <c r="M33" s="28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true" outlineLevel="0" collapsed="false">
      <c r="A34" s="42" t="s">
        <v>46</v>
      </c>
      <c r="B34" s="32" t="n">
        <v>30</v>
      </c>
      <c r="C34" s="42" t="s">
        <v>29</v>
      </c>
      <c r="D34" s="32"/>
      <c r="E34" s="33" t="n">
        <f aca="false">D34*B34</f>
        <v>0</v>
      </c>
      <c r="F34" s="32"/>
      <c r="G34" s="33" t="n">
        <f aca="false">F34*B34</f>
        <v>0</v>
      </c>
      <c r="H34" s="33" t="n">
        <f aca="false">+D34+F34</f>
        <v>0</v>
      </c>
      <c r="I34" s="33" t="n">
        <f aca="false">E34+G34</f>
        <v>0</v>
      </c>
      <c r="J34" s="34" t="n">
        <f aca="false">K34*I34</f>
        <v>0</v>
      </c>
      <c r="K34" s="35" t="n">
        <f aca="false">$K$9</f>
        <v>0</v>
      </c>
      <c r="L34" s="33" t="n">
        <f aca="false">I34+J34</f>
        <v>0</v>
      </c>
      <c r="M34" s="28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" hidden="false" customHeight="true" outlineLevel="0" collapsed="false">
      <c r="A35" s="42" t="s">
        <v>47</v>
      </c>
      <c r="B35" s="32" t="n">
        <v>45</v>
      </c>
      <c r="C35" s="42" t="s">
        <v>29</v>
      </c>
      <c r="D35" s="60"/>
      <c r="E35" s="33" t="n">
        <f aca="false">D35*B35</f>
        <v>0</v>
      </c>
      <c r="F35" s="60"/>
      <c r="G35" s="33" t="n">
        <f aca="false">F35*B35</f>
        <v>0</v>
      </c>
      <c r="H35" s="33" t="n">
        <f aca="false">+D35+F35</f>
        <v>0</v>
      </c>
      <c r="I35" s="33" t="n">
        <f aca="false">E35+G35</f>
        <v>0</v>
      </c>
      <c r="J35" s="34" t="n">
        <f aca="false">K35*I35</f>
        <v>0</v>
      </c>
      <c r="K35" s="35" t="n">
        <f aca="false">$K$9</f>
        <v>0</v>
      </c>
      <c r="L35" s="33" t="n">
        <f aca="false">I35+J35</f>
        <v>0</v>
      </c>
      <c r="M35" s="28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" hidden="false" customHeight="true" outlineLevel="0" collapsed="false">
      <c r="A36" s="38" t="s">
        <v>48</v>
      </c>
      <c r="B36" s="39"/>
      <c r="C36" s="40"/>
      <c r="D36" s="59"/>
      <c r="E36" s="33" t="n">
        <f aca="false">D36*B36</f>
        <v>0</v>
      </c>
      <c r="F36" s="59"/>
      <c r="G36" s="33" t="n">
        <f aca="false">F36*B36</f>
        <v>0</v>
      </c>
      <c r="H36" s="33" t="n">
        <f aca="false">+D36+F36</f>
        <v>0</v>
      </c>
      <c r="I36" s="33" t="n">
        <f aca="false">E36+G36</f>
        <v>0</v>
      </c>
      <c r="J36" s="34" t="n">
        <f aca="false">K36*I36</f>
        <v>0</v>
      </c>
      <c r="K36" s="35"/>
      <c r="L36" s="33" t="n">
        <f aca="false">I36+J36</f>
        <v>0</v>
      </c>
      <c r="M36" s="28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" hidden="false" customHeight="true" outlineLevel="0" collapsed="false">
      <c r="A37" s="38" t="s">
        <v>49</v>
      </c>
      <c r="B37" s="39"/>
      <c r="C37" s="40"/>
      <c r="D37" s="59"/>
      <c r="E37" s="33" t="n">
        <f aca="false">D37*B37</f>
        <v>0</v>
      </c>
      <c r="F37" s="59"/>
      <c r="G37" s="33" t="n">
        <f aca="false">F37*B37</f>
        <v>0</v>
      </c>
      <c r="H37" s="33" t="n">
        <f aca="false">+D37+F37</f>
        <v>0</v>
      </c>
      <c r="I37" s="33" t="n">
        <f aca="false">E37+G37</f>
        <v>0</v>
      </c>
      <c r="J37" s="34" t="n">
        <f aca="false">K37*I37</f>
        <v>0</v>
      </c>
      <c r="K37" s="35"/>
      <c r="L37" s="33" t="n">
        <f aca="false">I37+J37</f>
        <v>0</v>
      </c>
      <c r="M37" s="28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s="49" customFormat="true" ht="15" hidden="false" customHeight="true" outlineLevel="0" collapsed="false">
      <c r="A38" s="42" t="s">
        <v>50</v>
      </c>
      <c r="B38" s="32" t="n">
        <v>62</v>
      </c>
      <c r="C38" s="42" t="s">
        <v>32</v>
      </c>
      <c r="D38" s="32"/>
      <c r="E38" s="33" t="n">
        <f aca="false">D38*B38</f>
        <v>0</v>
      </c>
      <c r="F38" s="32"/>
      <c r="G38" s="33" t="n">
        <f aca="false">F38*B38</f>
        <v>0</v>
      </c>
      <c r="H38" s="33" t="n">
        <f aca="false">+D38+F38</f>
        <v>0</v>
      </c>
      <c r="I38" s="33" t="n">
        <f aca="false">E38+G38</f>
        <v>0</v>
      </c>
      <c r="J38" s="34" t="n">
        <f aca="false">K38*I38</f>
        <v>0</v>
      </c>
      <c r="K38" s="35" t="n">
        <f aca="false">$K$9</f>
        <v>0</v>
      </c>
      <c r="L38" s="33" t="n">
        <f aca="false">I38+J38</f>
        <v>0</v>
      </c>
      <c r="M38" s="28"/>
    </row>
    <row r="39" customFormat="false" ht="15" hidden="false" customHeight="true" outlineLevel="0" collapsed="false">
      <c r="A39" s="38" t="s">
        <v>51</v>
      </c>
      <c r="B39" s="39"/>
      <c r="C39" s="40"/>
      <c r="D39" s="56"/>
      <c r="E39" s="33" t="n">
        <f aca="false">D39*B39</f>
        <v>0</v>
      </c>
      <c r="F39" s="56"/>
      <c r="G39" s="33" t="n">
        <f aca="false">F39*B39</f>
        <v>0</v>
      </c>
      <c r="H39" s="33" t="n">
        <f aca="false">+D39+F39</f>
        <v>0</v>
      </c>
      <c r="I39" s="33" t="n">
        <f aca="false">E39+G39</f>
        <v>0</v>
      </c>
      <c r="J39" s="34" t="n">
        <f aca="false">K39*I39</f>
        <v>0</v>
      </c>
      <c r="K39" s="35"/>
      <c r="L39" s="33" t="n">
        <f aca="false">I39+J39</f>
        <v>0</v>
      </c>
      <c r="M39" s="28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" hidden="false" customHeight="true" outlineLevel="0" collapsed="false">
      <c r="A40" s="42" t="s">
        <v>52</v>
      </c>
      <c r="B40" s="32" t="n">
        <v>5</v>
      </c>
      <c r="C40" s="42" t="s">
        <v>53</v>
      </c>
      <c r="D40" s="46"/>
      <c r="E40" s="33" t="n">
        <f aca="false">D40*B40</f>
        <v>0</v>
      </c>
      <c r="F40" s="46"/>
      <c r="G40" s="33" t="n">
        <f aca="false">F40*B40</f>
        <v>0</v>
      </c>
      <c r="H40" s="33" t="n">
        <f aca="false">+D40+F40</f>
        <v>0</v>
      </c>
      <c r="I40" s="33" t="n">
        <f aca="false">E40+G40</f>
        <v>0</v>
      </c>
      <c r="J40" s="34" t="n">
        <f aca="false">K40*I40</f>
        <v>0</v>
      </c>
      <c r="K40" s="35" t="n">
        <f aca="false">$K$9</f>
        <v>0</v>
      </c>
      <c r="L40" s="33" t="n">
        <f aca="false">I40+J40</f>
        <v>0</v>
      </c>
      <c r="M40" s="28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" hidden="false" customHeight="true" outlineLevel="0" collapsed="false">
      <c r="A41" s="43" t="s">
        <v>54</v>
      </c>
      <c r="B41" s="61"/>
      <c r="C41" s="43"/>
      <c r="D41" s="26"/>
      <c r="E41" s="53" t="n">
        <f aca="false">D41*B41</f>
        <v>0</v>
      </c>
      <c r="F41" s="62"/>
      <c r="G41" s="53" t="n">
        <f aca="false">F41*B41</f>
        <v>0</v>
      </c>
      <c r="H41" s="53" t="n">
        <f aca="false">+D41+F41</f>
        <v>0</v>
      </c>
      <c r="I41" s="53" t="n">
        <f aca="false">E41+G41</f>
        <v>0</v>
      </c>
      <c r="J41" s="54" t="n">
        <f aca="false">K41*I41</f>
        <v>0</v>
      </c>
      <c r="K41" s="55"/>
      <c r="L41" s="53" t="n">
        <f aca="false">I41+J41</f>
        <v>0</v>
      </c>
      <c r="M41" s="28" t="n">
        <f aca="false">SUM(L42:L45)</f>
        <v>0</v>
      </c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2.75" hidden="false" customHeight="true" outlineLevel="0" collapsed="false">
      <c r="A42" s="38" t="s">
        <v>55</v>
      </c>
      <c r="B42" s="39"/>
      <c r="C42" s="40"/>
      <c r="D42" s="46"/>
      <c r="E42" s="33" t="n">
        <f aca="false">D42*B42</f>
        <v>0</v>
      </c>
      <c r="F42" s="46"/>
      <c r="G42" s="33" t="n">
        <f aca="false">F42*B42</f>
        <v>0</v>
      </c>
      <c r="H42" s="33" t="n">
        <f aca="false">+D42+F42</f>
        <v>0</v>
      </c>
      <c r="I42" s="33" t="n">
        <f aca="false">E42+G42</f>
        <v>0</v>
      </c>
      <c r="J42" s="34" t="n">
        <f aca="false">K42*I42</f>
        <v>0</v>
      </c>
      <c r="K42" s="35"/>
      <c r="L42" s="33" t="n">
        <f aca="false">I42+J42</f>
        <v>0</v>
      </c>
      <c r="M42" s="28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s="49" customFormat="true" ht="12.75" hidden="false" customHeight="true" outlineLevel="0" collapsed="false">
      <c r="A43" s="42" t="s">
        <v>56</v>
      </c>
      <c r="B43" s="32" t="n">
        <v>35.39</v>
      </c>
      <c r="C43" s="42" t="s">
        <v>32</v>
      </c>
      <c r="D43" s="32"/>
      <c r="E43" s="33" t="n">
        <f aca="false">D43*B43</f>
        <v>0</v>
      </c>
      <c r="F43" s="32"/>
      <c r="G43" s="33" t="n">
        <f aca="false">F43*B43</f>
        <v>0</v>
      </c>
      <c r="H43" s="33" t="n">
        <f aca="false">+D43+F43</f>
        <v>0</v>
      </c>
      <c r="I43" s="33" t="n">
        <f aca="false">E43+G43</f>
        <v>0</v>
      </c>
      <c r="J43" s="34" t="n">
        <f aca="false">K43*I43</f>
        <v>0</v>
      </c>
      <c r="K43" s="35" t="n">
        <f aca="false">$K$9</f>
        <v>0</v>
      </c>
      <c r="L43" s="33" t="n">
        <f aca="false">I43+J43</f>
        <v>0</v>
      </c>
      <c r="M43" s="28"/>
    </row>
    <row r="44" customFormat="false" ht="13.5" hidden="false" customHeight="true" outlineLevel="0" collapsed="false">
      <c r="A44" s="38" t="s">
        <v>57</v>
      </c>
      <c r="B44" s="39"/>
      <c r="C44" s="40"/>
      <c r="D44" s="40"/>
      <c r="E44" s="33" t="n">
        <f aca="false">D44*B44</f>
        <v>0</v>
      </c>
      <c r="F44" s="40"/>
      <c r="G44" s="33" t="n">
        <f aca="false">F44*B44</f>
        <v>0</v>
      </c>
      <c r="H44" s="33" t="n">
        <f aca="false">+D44+F44</f>
        <v>0</v>
      </c>
      <c r="I44" s="33" t="n">
        <f aca="false">E44+G44</f>
        <v>0</v>
      </c>
      <c r="J44" s="34" t="n">
        <f aca="false">K44*I44</f>
        <v>0</v>
      </c>
      <c r="K44" s="35"/>
      <c r="L44" s="33" t="n">
        <f aca="false">I44+J44</f>
        <v>0</v>
      </c>
      <c r="M44" s="63"/>
      <c r="O44" s="0"/>
      <c r="P44" s="0"/>
      <c r="Q44" s="0"/>
      <c r="R44" s="0"/>
      <c r="S44" s="0"/>
      <c r="T44" s="0"/>
    </row>
    <row r="45" customFormat="false" ht="15" hidden="false" customHeight="false" outlineLevel="0" collapsed="false">
      <c r="A45" s="42" t="s">
        <v>58</v>
      </c>
      <c r="B45" s="32" t="n">
        <v>35.39</v>
      </c>
      <c r="C45" s="42" t="s">
        <v>32</v>
      </c>
      <c r="D45" s="64"/>
      <c r="E45" s="33" t="n">
        <f aca="false">D45*B45</f>
        <v>0</v>
      </c>
      <c r="F45" s="64"/>
      <c r="G45" s="33" t="n">
        <f aca="false">F45*B45</f>
        <v>0</v>
      </c>
      <c r="H45" s="33" t="n">
        <f aca="false">+D45+F45</f>
        <v>0</v>
      </c>
      <c r="I45" s="33" t="n">
        <f aca="false">E45+G45</f>
        <v>0</v>
      </c>
      <c r="J45" s="34" t="n">
        <f aca="false">K45*I45</f>
        <v>0</v>
      </c>
      <c r="K45" s="35" t="n">
        <f aca="false">$K$9</f>
        <v>0</v>
      </c>
      <c r="L45" s="33" t="n">
        <f aca="false">I45+J45</f>
        <v>0</v>
      </c>
      <c r="M45" s="63"/>
      <c r="O45" s="45"/>
      <c r="P45" s="9"/>
      <c r="Q45" s="9"/>
      <c r="R45" s="9"/>
      <c r="S45" s="9"/>
      <c r="T45" s="9"/>
    </row>
    <row r="46" customFormat="false" ht="15.75" hidden="false" customHeight="false" outlineLevel="0" collapsed="false">
      <c r="A46" s="23" t="s">
        <v>59</v>
      </c>
      <c r="B46" s="24"/>
      <c r="C46" s="25"/>
      <c r="D46" s="65"/>
      <c r="E46" s="53" t="n">
        <f aca="false">D46*B46</f>
        <v>0</v>
      </c>
      <c r="F46" s="65"/>
      <c r="G46" s="53" t="n">
        <f aca="false">F46*B46</f>
        <v>0</v>
      </c>
      <c r="H46" s="53" t="n">
        <f aca="false">+D46+F46</f>
        <v>0</v>
      </c>
      <c r="I46" s="53" t="n">
        <f aca="false">E46+G46</f>
        <v>0</v>
      </c>
      <c r="J46" s="54" t="n">
        <f aca="false">K46*I46</f>
        <v>0</v>
      </c>
      <c r="K46" s="55"/>
      <c r="L46" s="53" t="n">
        <f aca="false">I46+J46</f>
        <v>0</v>
      </c>
      <c r="M46" s="28" t="n">
        <f aca="false">SUM(L47:L50)</f>
        <v>0</v>
      </c>
      <c r="O46" s="45"/>
      <c r="P46" s="9"/>
      <c r="Q46" s="9"/>
      <c r="R46" s="9"/>
      <c r="S46" s="9"/>
      <c r="T46" s="9"/>
    </row>
    <row r="47" customFormat="false" ht="15" hidden="false" customHeight="true" outlineLevel="0" collapsed="false">
      <c r="A47" s="29" t="s">
        <v>60</v>
      </c>
      <c r="B47" s="66"/>
      <c r="C47" s="66"/>
      <c r="D47" s="46"/>
      <c r="E47" s="33" t="n">
        <f aca="false">D47*B47</f>
        <v>0</v>
      </c>
      <c r="F47" s="46"/>
      <c r="G47" s="33" t="n">
        <f aca="false">F47*B47</f>
        <v>0</v>
      </c>
      <c r="H47" s="33" t="n">
        <f aca="false">+D47+F47</f>
        <v>0</v>
      </c>
      <c r="I47" s="33" t="n">
        <f aca="false">E47+G47</f>
        <v>0</v>
      </c>
      <c r="J47" s="34" t="n">
        <f aca="false">K47*I47</f>
        <v>0</v>
      </c>
      <c r="K47" s="35"/>
      <c r="L47" s="33" t="n">
        <f aca="false">I47+J47</f>
        <v>0</v>
      </c>
      <c r="M47" s="67"/>
    </row>
    <row r="48" customFormat="false" ht="15" hidden="false" customHeight="true" outlineLevel="0" collapsed="false">
      <c r="A48" s="36" t="s">
        <v>61</v>
      </c>
      <c r="B48" s="30" t="n">
        <v>62</v>
      </c>
      <c r="C48" s="31" t="s">
        <v>32</v>
      </c>
      <c r="D48" s="46"/>
      <c r="E48" s="33" t="n">
        <f aca="false">D48*B48</f>
        <v>0</v>
      </c>
      <c r="F48" s="46"/>
      <c r="G48" s="33" t="n">
        <f aca="false">F48*B48</f>
        <v>0</v>
      </c>
      <c r="H48" s="33" t="n">
        <f aca="false">+D48+F48</f>
        <v>0</v>
      </c>
      <c r="I48" s="33" t="n">
        <f aca="false">E48+G48</f>
        <v>0</v>
      </c>
      <c r="J48" s="34" t="n">
        <f aca="false">K48*I48</f>
        <v>0</v>
      </c>
      <c r="K48" s="35" t="n">
        <f aca="false">$K$9</f>
        <v>0</v>
      </c>
      <c r="L48" s="33" t="n">
        <f aca="false">I48+J48</f>
        <v>0</v>
      </c>
      <c r="M48" s="67"/>
    </row>
    <row r="49" customFormat="false" ht="15" hidden="false" customHeight="true" outlineLevel="0" collapsed="false">
      <c r="A49" s="68" t="s">
        <v>62</v>
      </c>
      <c r="B49" s="69"/>
      <c r="C49" s="69"/>
      <c r="D49" s="70"/>
      <c r="E49" s="53" t="n">
        <f aca="false">D49*B49</f>
        <v>0</v>
      </c>
      <c r="F49" s="70"/>
      <c r="G49" s="53" t="n">
        <f aca="false">F49*B49</f>
        <v>0</v>
      </c>
      <c r="H49" s="53" t="n">
        <f aca="false">+D49+F49</f>
        <v>0</v>
      </c>
      <c r="I49" s="53" t="n">
        <f aca="false">E49+G49</f>
        <v>0</v>
      </c>
      <c r="J49" s="54" t="n">
        <f aca="false">K49*I49</f>
        <v>0</v>
      </c>
      <c r="K49" s="55"/>
      <c r="L49" s="53" t="n">
        <f aca="false">I49+J49</f>
        <v>0</v>
      </c>
      <c r="M49" s="28" t="n">
        <f aca="false">SUM(L50:L53)</f>
        <v>0</v>
      </c>
    </row>
    <row r="50" customFormat="false" ht="15" hidden="false" customHeight="true" outlineLevel="0" collapsed="false">
      <c r="A50" s="29" t="s">
        <v>63</v>
      </c>
      <c r="B50" s="66"/>
      <c r="C50" s="66"/>
      <c r="D50" s="64"/>
      <c r="E50" s="33" t="n">
        <f aca="false">D50*B50</f>
        <v>0</v>
      </c>
      <c r="F50" s="71"/>
      <c r="G50" s="33" t="n">
        <f aca="false">F50*B50</f>
        <v>0</v>
      </c>
      <c r="H50" s="33" t="n">
        <f aca="false">+D50+F50</f>
        <v>0</v>
      </c>
      <c r="I50" s="33" t="n">
        <f aca="false">E50+G50</f>
        <v>0</v>
      </c>
      <c r="J50" s="34" t="n">
        <f aca="false">K50*I50</f>
        <v>0</v>
      </c>
      <c r="K50" s="35"/>
      <c r="L50" s="33" t="n">
        <f aca="false">I50+J50</f>
        <v>0</v>
      </c>
      <c r="M50" s="72"/>
    </row>
    <row r="51" customFormat="false" ht="16.5" hidden="false" customHeight="false" outlineLevel="0" collapsed="false">
      <c r="A51" s="36" t="s">
        <v>64</v>
      </c>
      <c r="B51" s="30" t="n">
        <v>1</v>
      </c>
      <c r="C51" s="31" t="s">
        <v>25</v>
      </c>
      <c r="D51" s="64"/>
      <c r="E51" s="33" t="n">
        <f aca="false">D51*B51</f>
        <v>0</v>
      </c>
      <c r="F51" s="71"/>
      <c r="G51" s="33" t="n">
        <f aca="false">F51*B51</f>
        <v>0</v>
      </c>
      <c r="H51" s="33" t="n">
        <f aca="false">+D51+F51</f>
        <v>0</v>
      </c>
      <c r="I51" s="33" t="n">
        <f aca="false">E51+G51</f>
        <v>0</v>
      </c>
      <c r="J51" s="34" t="n">
        <f aca="false">K51*I51</f>
        <v>0</v>
      </c>
      <c r="K51" s="35" t="n">
        <f aca="false">$K$9</f>
        <v>0</v>
      </c>
      <c r="L51" s="33" t="n">
        <f aca="false">I51+J51</f>
        <v>0</v>
      </c>
      <c r="M51" s="73"/>
    </row>
    <row r="52" s="1" customFormat="true" ht="16.5" hidden="false" customHeight="false" outlineLevel="0" collapsed="false">
      <c r="A52" s="74"/>
      <c r="B52" s="75"/>
      <c r="C52" s="76"/>
      <c r="E52" s="77"/>
      <c r="F52" s="77"/>
      <c r="H52" s="78" t="s">
        <v>65</v>
      </c>
      <c r="I52" s="78"/>
      <c r="J52" s="78"/>
      <c r="K52" s="78"/>
      <c r="L52" s="78"/>
      <c r="M52" s="79" t="n">
        <f aca="false">SUM(M13:M51)</f>
        <v>0</v>
      </c>
    </row>
    <row r="53" s="1" customFormat="true" ht="16.5" hidden="false" customHeight="false" outlineLevel="0" collapsed="false">
      <c r="A53" s="80"/>
      <c r="B53" s="80"/>
      <c r="C53" s="80"/>
      <c r="E53" s="81"/>
      <c r="F53" s="82"/>
      <c r="L53" s="83"/>
      <c r="M53" s="9"/>
    </row>
    <row r="54" s="1" customFormat="true" ht="16.5" hidden="false" customHeight="false" outlineLevel="0" collapsed="false">
      <c r="B54" s="0"/>
      <c r="C54" s="0"/>
      <c r="E54" s="81"/>
      <c r="F54" s="84"/>
      <c r="G54" s="77"/>
      <c r="H54" s="77"/>
      <c r="I54" s="85" t="s">
        <v>66</v>
      </c>
      <c r="J54" s="85"/>
      <c r="K54" s="85"/>
      <c r="L54" s="85"/>
      <c r="M54" s="9"/>
    </row>
    <row r="55" s="1" customFormat="true" ht="16.5" hidden="false" customHeight="false" outlineLevel="0" collapsed="false">
      <c r="B55" s="86"/>
      <c r="C55" s="86"/>
      <c r="E55" s="81"/>
      <c r="F55" s="84"/>
      <c r="G55" s="77"/>
      <c r="H55" s="77"/>
      <c r="I55" s="77"/>
      <c r="J55" s="87"/>
      <c r="K55" s="87"/>
      <c r="L55" s="85"/>
      <c r="M55" s="9"/>
    </row>
    <row r="56" customFormat="false" ht="16.5" hidden="false" customHeight="false" outlineLevel="0" collapsed="false">
      <c r="B56" s="86"/>
      <c r="C56" s="86"/>
      <c r="G56" s="77"/>
      <c r="H56" s="77"/>
      <c r="I56" s="77"/>
      <c r="J56" s="87"/>
      <c r="K56" s="87"/>
      <c r="L56" s="0"/>
      <c r="M56" s="88"/>
    </row>
    <row r="57" customFormat="false" ht="16.5" hidden="false" customHeight="false" outlineLevel="0" collapsed="false">
      <c r="B57" s="86"/>
      <c r="C57" s="86"/>
      <c r="G57" s="81"/>
      <c r="H57" s="82"/>
      <c r="I57" s="83" t="s">
        <v>67</v>
      </c>
      <c r="J57" s="83"/>
      <c r="K57" s="83"/>
      <c r="L57" s="0"/>
      <c r="M57" s="88"/>
    </row>
    <row r="58" customFormat="false" ht="16.5" hidden="false" customHeight="false" outlineLevel="0" collapsed="false">
      <c r="B58" s="86"/>
      <c r="C58" s="86"/>
      <c r="G58" s="81"/>
      <c r="H58" s="84"/>
      <c r="I58" s="85" t="s">
        <v>68</v>
      </c>
      <c r="J58" s="85"/>
      <c r="K58" s="85"/>
      <c r="L58" s="0"/>
      <c r="M58" s="88"/>
    </row>
    <row r="59" customFormat="false" ht="16.5" hidden="false" customHeight="false" outlineLevel="0" collapsed="false">
      <c r="B59" s="86"/>
      <c r="C59" s="86"/>
      <c r="G59" s="81"/>
      <c r="H59" s="84"/>
      <c r="I59" s="85" t="s">
        <v>69</v>
      </c>
      <c r="J59" s="85"/>
      <c r="K59" s="85"/>
      <c r="L59" s="1"/>
      <c r="M59" s="1"/>
    </row>
  </sheetData>
  <sheetProtection sheet="true" objects="true" scenarios="true"/>
  <mergeCells count="24">
    <mergeCell ref="A6:M7"/>
    <mergeCell ref="A8:E8"/>
    <mergeCell ref="F8:M8"/>
    <mergeCell ref="A9:E9"/>
    <mergeCell ref="F9:I9"/>
    <mergeCell ref="L9:M9"/>
    <mergeCell ref="A10:A12"/>
    <mergeCell ref="B10:B12"/>
    <mergeCell ref="C10:C12"/>
    <mergeCell ref="D10:E10"/>
    <mergeCell ref="F10:G10"/>
    <mergeCell ref="H10:H12"/>
    <mergeCell ref="I10:I12"/>
    <mergeCell ref="J10:K10"/>
    <mergeCell ref="L10:L12"/>
    <mergeCell ref="M10:M12"/>
    <mergeCell ref="D11:D12"/>
    <mergeCell ref="E11:E12"/>
    <mergeCell ref="F11:F12"/>
    <mergeCell ref="G11:G12"/>
    <mergeCell ref="J11:J12"/>
    <mergeCell ref="K11:K12"/>
    <mergeCell ref="H52:L52"/>
    <mergeCell ref="A53:C53"/>
  </mergeCells>
  <printOptions headings="false" gridLines="false" gridLinesSet="true" horizontalCentered="true" verticalCentered="false"/>
  <pageMargins left="0.984027777777778" right="0.39375" top="0.39375" bottom="0.157638888888889" header="0.511805555555555" footer="0.157638888888889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&amp;C&amp;8Inst. Fed. de Educ., Ciência e Tecnol. Sul-rio-grandense
Rua Gonçalves Chaves, n° 3218– CEP 96015-560 – Pelotas/RS – Tel.: (53) 3026.6211/3026.6210
  &amp;6   &amp;Z&amp;F&amp;RPagina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2"/>
  <sheetViews>
    <sheetView windowProtection="true" showFormulas="false" showGridLines="true" showRowColHeaders="true" showZeros="false" rightToLeft="false" tabSelected="false" showOutlineSymbols="true" defaultGridColor="true" view="normal" topLeftCell="A1" colorId="64" zoomScale="95" zoomScaleNormal="95" zoomScalePageLayoutView="100" workbookViewId="0">
      <pane xSplit="1" ySplit="0" topLeftCell="B1" activePane="topRight" state="frozen"/>
      <selection pane="topLeft" activeCell="A1" activeCellId="0" sqref="A1"/>
      <selection pane="topRight" activeCell="E13" activeCellId="0" sqref="E13"/>
    </sheetView>
  </sheetViews>
  <sheetFormatPr defaultRowHeight="12.75"/>
  <cols>
    <col collapsed="false" hidden="false" max="1" min="1" style="1" width="66.4183673469388"/>
    <col collapsed="false" hidden="false" max="2" min="2" style="1" width="21.0612244897959"/>
    <col collapsed="false" hidden="false" max="3" min="3" style="4" width="9.58673469387755"/>
    <col collapsed="false" hidden="false" max="4" min="4" style="1" width="24.7040816326531"/>
    <col collapsed="false" hidden="false" max="1025" min="5" style="1" width="9.04591836734694"/>
  </cols>
  <sheetData>
    <row r="1" s="90" customFormat="true" ht="12.75" hidden="false" customHeight="false" outlineLevel="0" collapsed="false">
      <c r="A1" s="89" t="s">
        <v>70</v>
      </c>
      <c r="B1" s="89"/>
      <c r="C1" s="89"/>
    </row>
    <row r="2" s="90" customFormat="true" ht="12.75" hidden="false" customHeight="false" outlineLevel="0" collapsed="false">
      <c r="A2" s="89"/>
      <c r="B2" s="89"/>
      <c r="C2" s="89"/>
    </row>
    <row r="3" s="90" customFormat="true" ht="12.75" hidden="false" customHeight="false" outlineLevel="0" collapsed="false">
      <c r="A3" s="89"/>
      <c r="B3" s="89"/>
      <c r="C3" s="89"/>
    </row>
    <row r="4" customFormat="false" ht="12.75" hidden="false" customHeight="false" outlineLevel="0" collapsed="false">
      <c r="A4" s="89"/>
      <c r="B4" s="89"/>
      <c r="C4" s="89"/>
      <c r="D4" s="91"/>
      <c r="E4" s="91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75" hidden="false" customHeight="true" outlineLevel="0" collapsed="false">
      <c r="A5" s="89"/>
      <c r="B5" s="89"/>
      <c r="C5" s="89"/>
      <c r="D5" s="92"/>
      <c r="E5" s="92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93" customFormat="true" ht="12.75" hidden="false" customHeight="false" outlineLevel="0" collapsed="false">
      <c r="A6" s="6" t="s">
        <v>0</v>
      </c>
      <c r="C6" s="94"/>
      <c r="D6" s="92"/>
      <c r="E6" s="92"/>
      <c r="I6" s="95"/>
      <c r="J6" s="95"/>
    </row>
    <row r="7" s="93" customFormat="true" ht="12.75" hidden="false" customHeight="false" outlineLevel="0" collapsed="false">
      <c r="A7" s="6" t="s">
        <v>0</v>
      </c>
      <c r="C7" s="94"/>
      <c r="D7" s="92"/>
      <c r="E7" s="92"/>
      <c r="I7" s="95"/>
      <c r="J7" s="95"/>
    </row>
    <row r="8" s="93" customFormat="true" ht="12.75" hidden="false" customHeight="false" outlineLevel="0" collapsed="false">
      <c r="A8" s="6" t="s">
        <v>0</v>
      </c>
      <c r="C8" s="94"/>
      <c r="D8" s="92"/>
      <c r="E8" s="92"/>
      <c r="I8" s="95"/>
      <c r="J8" s="95"/>
    </row>
    <row r="9" s="90" customFormat="true" ht="8.25" hidden="false" customHeight="true" outlineLevel="0" collapsed="false">
      <c r="C9" s="96"/>
      <c r="D9" s="91"/>
    </row>
    <row r="10" s="90" customFormat="true" ht="12.75" hidden="false" customHeight="true" outlineLevel="0" collapsed="false">
      <c r="A10" s="97" t="s">
        <v>71</v>
      </c>
      <c r="B10" s="98" t="s">
        <v>72</v>
      </c>
      <c r="C10" s="98"/>
      <c r="D10" s="99" t="s">
        <v>73</v>
      </c>
      <c r="E10" s="99"/>
    </row>
    <row r="11" s="90" customFormat="true" ht="12.75" hidden="false" customHeight="false" outlineLevel="0" collapsed="false">
      <c r="A11" s="97"/>
      <c r="B11" s="98" t="s">
        <v>74</v>
      </c>
      <c r="C11" s="100" t="s">
        <v>20</v>
      </c>
      <c r="D11" s="98" t="s">
        <v>74</v>
      </c>
      <c r="E11" s="100" t="s">
        <v>20</v>
      </c>
    </row>
    <row r="12" s="90" customFormat="true" ht="25.5" hidden="false" customHeight="true" outlineLevel="0" collapsed="false">
      <c r="A12" s="101" t="s">
        <v>75</v>
      </c>
      <c r="B12" s="102" t="n">
        <f aca="false">'Orçamento EMPRESA'!M13</f>
        <v>0</v>
      </c>
      <c r="C12" s="103" t="n">
        <v>1</v>
      </c>
      <c r="D12" s="104" t="n">
        <f aca="false">B12</f>
        <v>0</v>
      </c>
      <c r="E12" s="103" t="n">
        <v>1</v>
      </c>
    </row>
    <row r="13" s="90" customFormat="true" ht="25.5" hidden="false" customHeight="true" outlineLevel="0" collapsed="false">
      <c r="A13" s="101" t="s">
        <v>76</v>
      </c>
      <c r="B13" s="102" t="n">
        <f aca="false">'Orçamento EMPRESA'!M24</f>
        <v>0</v>
      </c>
      <c r="C13" s="103" t="n">
        <v>1</v>
      </c>
      <c r="D13" s="104" t="n">
        <f aca="false">B13</f>
        <v>0</v>
      </c>
      <c r="E13" s="103" t="n">
        <v>1</v>
      </c>
    </row>
    <row r="14" s="90" customFormat="true" ht="25.5" hidden="false" customHeight="true" outlineLevel="0" collapsed="false">
      <c r="A14" s="101" t="s">
        <v>77</v>
      </c>
      <c r="B14" s="102" t="n">
        <f aca="false">'Orçamento EMPRESA'!M27</f>
        <v>0</v>
      </c>
      <c r="C14" s="103" t="n">
        <v>1</v>
      </c>
      <c r="D14" s="104" t="n">
        <f aca="false">B14</f>
        <v>0</v>
      </c>
      <c r="E14" s="103" t="n">
        <v>1</v>
      </c>
    </row>
    <row r="15" s="90" customFormat="true" ht="25.5" hidden="false" customHeight="true" outlineLevel="0" collapsed="false">
      <c r="A15" s="101" t="s">
        <v>78</v>
      </c>
      <c r="B15" s="102" t="n">
        <f aca="false">'Orçamento EMPRESA'!M30</f>
        <v>0</v>
      </c>
      <c r="C15" s="103" t="n">
        <v>1</v>
      </c>
      <c r="D15" s="104" t="n">
        <f aca="false">B15</f>
        <v>0</v>
      </c>
      <c r="E15" s="103" t="n">
        <v>1</v>
      </c>
    </row>
    <row r="16" s="90" customFormat="true" ht="25.5" hidden="false" customHeight="true" outlineLevel="0" collapsed="false">
      <c r="A16" s="101" t="s">
        <v>79</v>
      </c>
      <c r="B16" s="102" t="n">
        <f aca="false">'Orçamento EMPRESA'!M41</f>
        <v>0</v>
      </c>
      <c r="C16" s="103" t="n">
        <v>1</v>
      </c>
      <c r="D16" s="104" t="n">
        <f aca="false">B16</f>
        <v>0</v>
      </c>
      <c r="E16" s="103" t="n">
        <v>1</v>
      </c>
    </row>
    <row r="17" s="90" customFormat="true" ht="25.5" hidden="false" customHeight="true" outlineLevel="0" collapsed="false">
      <c r="A17" s="101" t="s">
        <v>80</v>
      </c>
      <c r="B17" s="102" t="n">
        <f aca="false">'Orçamento EMPRESA'!M46</f>
        <v>0</v>
      </c>
      <c r="C17" s="103" t="n">
        <v>1</v>
      </c>
      <c r="D17" s="104" t="n">
        <f aca="false">B17</f>
        <v>0</v>
      </c>
      <c r="E17" s="103" t="n">
        <v>1</v>
      </c>
    </row>
    <row r="18" s="90" customFormat="true" ht="25.5" hidden="false" customHeight="true" outlineLevel="0" collapsed="false">
      <c r="A18" s="101" t="s">
        <v>81</v>
      </c>
      <c r="B18" s="102" t="n">
        <f aca="false">'Orçamento EMPRESA'!M49</f>
        <v>0</v>
      </c>
      <c r="C18" s="103" t="n">
        <v>1</v>
      </c>
      <c r="D18" s="104" t="n">
        <f aca="false">B18</f>
        <v>0</v>
      </c>
      <c r="E18" s="103" t="n">
        <v>1</v>
      </c>
    </row>
    <row r="19" s="90" customFormat="true" ht="25.5" hidden="false" customHeight="true" outlineLevel="0" collapsed="false">
      <c r="A19" s="105" t="s">
        <v>82</v>
      </c>
      <c r="B19" s="106" t="n">
        <f aca="false">SUM(B12:B18)</f>
        <v>0</v>
      </c>
      <c r="C19" s="103" t="n">
        <v>1</v>
      </c>
      <c r="D19" s="107" t="n">
        <f aca="false">SUM(D12:D18)</f>
        <v>0</v>
      </c>
      <c r="E19" s="103" t="n">
        <v>1</v>
      </c>
    </row>
    <row r="20" s="90" customFormat="true" ht="12.75" hidden="false" customHeight="true" outlineLevel="0" collapsed="false">
      <c r="A20" s="0"/>
      <c r="B20" s="0"/>
      <c r="C20" s="96"/>
      <c r="D20" s="0"/>
      <c r="E20" s="0"/>
    </row>
    <row r="21" s="90" customFormat="true" ht="12.75" hidden="false" customHeight="true" outlineLevel="0" collapsed="false">
      <c r="A21" s="0"/>
      <c r="B21" s="0"/>
      <c r="C21" s="96"/>
      <c r="D21" s="0"/>
      <c r="E21" s="0"/>
    </row>
    <row r="22" s="90" customFormat="true" ht="15" hidden="false" customHeight="true" outlineLevel="0" collapsed="false">
      <c r="A22" s="0"/>
      <c r="B22" s="77"/>
      <c r="C22" s="77"/>
      <c r="D22" s="85" t="s">
        <v>66</v>
      </c>
      <c r="E22" s="85"/>
      <c r="F22" s="85"/>
    </row>
    <row r="23" s="90" customFormat="true" ht="15" hidden="false" customHeight="true" outlineLevel="0" collapsed="false">
      <c r="A23" s="0"/>
      <c r="B23" s="77"/>
      <c r="C23" s="77"/>
      <c r="D23" s="77"/>
      <c r="E23" s="87"/>
      <c r="F23" s="87"/>
    </row>
    <row r="24" s="90" customFormat="true" ht="15" hidden="false" customHeight="true" outlineLevel="0" collapsed="false">
      <c r="A24" s="0"/>
      <c r="B24" s="77"/>
      <c r="C24" s="77"/>
      <c r="D24" s="77"/>
      <c r="E24" s="87"/>
      <c r="F24" s="87"/>
    </row>
    <row r="25" s="90" customFormat="true" ht="16.5" hidden="false" customHeight="false" outlineLevel="0" collapsed="false">
      <c r="A25" s="0"/>
      <c r="B25" s="81"/>
      <c r="C25" s="82"/>
      <c r="D25" s="83" t="s">
        <v>67</v>
      </c>
      <c r="E25" s="83"/>
      <c r="F25" s="83"/>
    </row>
    <row r="26" s="90" customFormat="true" ht="16.5" hidden="false" customHeight="false" outlineLevel="0" collapsed="false">
      <c r="A26" s="0"/>
      <c r="B26" s="81"/>
      <c r="C26" s="84"/>
      <c r="D26" s="85" t="s">
        <v>68</v>
      </c>
      <c r="E26" s="85"/>
      <c r="F26" s="85"/>
    </row>
    <row r="27" s="90" customFormat="true" ht="16.5" hidden="false" customHeight="false" outlineLevel="0" collapsed="false">
      <c r="A27" s="0"/>
      <c r="B27" s="81"/>
      <c r="C27" s="84"/>
      <c r="D27" s="85" t="s">
        <v>69</v>
      </c>
      <c r="E27" s="85"/>
      <c r="F27" s="85"/>
    </row>
    <row r="28" s="90" customFormat="true" ht="12.75" hidden="false" customHeight="true" outlineLevel="0" collapsed="false">
      <c r="A28" s="86"/>
      <c r="B28" s="1"/>
      <c r="C28" s="1"/>
      <c r="D28" s="108"/>
      <c r="E28" s="1"/>
      <c r="F28" s="1"/>
    </row>
    <row r="29" s="90" customFormat="true" ht="12.75" hidden="false" customHeight="true" outlineLevel="0" collapsed="false">
      <c r="A29" s="86"/>
      <c r="B29" s="1"/>
      <c r="C29" s="1"/>
      <c r="D29" s="108"/>
      <c r="E29" s="1"/>
      <c r="F29" s="1"/>
    </row>
    <row r="30" s="90" customFormat="true" ht="12.75" hidden="false" customHeight="true" outlineLevel="0" collapsed="false">
      <c r="A30" s="92"/>
      <c r="B30" s="92"/>
      <c r="C30" s="96"/>
      <c r="D30" s="0"/>
      <c r="E30" s="1"/>
      <c r="F30" s="1"/>
    </row>
    <row r="31" s="90" customFormat="true" ht="12.75" hidden="false" customHeight="true" outlineLevel="0" collapsed="false">
      <c r="A31" s="92"/>
      <c r="B31" s="92"/>
      <c r="C31" s="96"/>
      <c r="D31" s="0"/>
      <c r="E31" s="1"/>
      <c r="F31" s="1"/>
    </row>
    <row r="32" s="90" customFormat="true" ht="12.75" hidden="false" customHeight="true" outlineLevel="0" collapsed="false">
      <c r="A32" s="109"/>
      <c r="B32" s="109"/>
      <c r="C32" s="109"/>
      <c r="D32" s="0"/>
      <c r="E32" s="1"/>
      <c r="F32" s="1"/>
    </row>
    <row r="33" s="90" customFormat="true" ht="12.75" hidden="false" customHeight="true" outlineLevel="0" collapsed="false">
      <c r="A33" s="109"/>
      <c r="B33" s="109"/>
      <c r="C33" s="109"/>
      <c r="D33" s="0"/>
      <c r="E33" s="1"/>
      <c r="F33" s="1"/>
    </row>
    <row r="34" s="90" customFormat="true" ht="12.75" hidden="false" customHeight="true" outlineLevel="0" collapsed="false">
      <c r="A34" s="109"/>
      <c r="B34" s="109"/>
      <c r="C34" s="109"/>
      <c r="D34" s="0"/>
      <c r="E34" s="1"/>
      <c r="F34" s="1"/>
    </row>
    <row r="35" s="90" customFormat="true" ht="12.75" hidden="false" customHeight="true" outlineLevel="0" collapsed="false">
      <c r="A35" s="109"/>
      <c r="B35" s="109"/>
      <c r="C35" s="109"/>
      <c r="D35" s="0"/>
      <c r="E35" s="1"/>
      <c r="F35" s="1"/>
    </row>
    <row r="36" customFormat="false" ht="12.75" hidden="false" customHeight="true" outlineLevel="0" collapsed="false">
      <c r="A36" s="0"/>
      <c r="B36" s="0"/>
      <c r="C36" s="96"/>
      <c r="D36" s="0"/>
    </row>
    <row r="37" customFormat="false" ht="12.75" hidden="false" customHeight="true" outlineLevel="0" collapsed="false">
      <c r="A37" s="0"/>
      <c r="B37" s="0"/>
      <c r="C37" s="96"/>
      <c r="D37" s="0"/>
    </row>
    <row r="38" customFormat="false" ht="12.75" hidden="false" customHeight="true" outlineLevel="0" collapsed="false">
      <c r="A38" s="0"/>
      <c r="B38" s="0"/>
      <c r="C38" s="96"/>
      <c r="D38" s="0"/>
    </row>
    <row r="39" customFormat="false" ht="12.75" hidden="false" customHeight="true" outlineLevel="0" collapsed="false">
      <c r="A39" s="0"/>
      <c r="B39" s="0"/>
      <c r="C39" s="96"/>
      <c r="D39" s="0"/>
    </row>
    <row r="40" customFormat="false" ht="12.75" hidden="false" customHeight="true" outlineLevel="0" collapsed="false">
      <c r="A40" s="0"/>
      <c r="B40" s="0"/>
      <c r="C40" s="96"/>
      <c r="D40" s="9"/>
    </row>
    <row r="41" customFormat="false" ht="12.75" hidden="false" customHeight="true" outlineLevel="0" collapsed="false">
      <c r="A41" s="0"/>
      <c r="B41" s="0"/>
      <c r="C41" s="96"/>
      <c r="D41" s="9"/>
    </row>
    <row r="42" customFormat="false" ht="12.75" hidden="false" customHeight="true" outlineLevel="0" collapsed="false">
      <c r="A42" s="0"/>
      <c r="B42" s="0"/>
      <c r="C42" s="96"/>
      <c r="D42" s="0"/>
    </row>
    <row r="43" customFormat="false" ht="12.75" hidden="false" customHeight="true" outlineLevel="0" collapsed="false">
      <c r="A43" s="0"/>
      <c r="B43" s="0"/>
      <c r="C43" s="96"/>
      <c r="D43" s="0"/>
    </row>
    <row r="44" customFormat="false" ht="12.75" hidden="false" customHeight="true" outlineLevel="0" collapsed="false">
      <c r="A44" s="0"/>
      <c r="B44" s="0"/>
      <c r="C44" s="96"/>
      <c r="D44" s="0"/>
    </row>
    <row r="45" customFormat="false" ht="12.75" hidden="false" customHeight="true" outlineLevel="0" collapsed="false">
      <c r="A45" s="0"/>
      <c r="B45" s="0"/>
      <c r="C45" s="96"/>
      <c r="D45" s="9"/>
    </row>
    <row r="46" customFormat="false" ht="12.75" hidden="false" customHeight="true" outlineLevel="0" collapsed="false">
      <c r="A46" s="0"/>
      <c r="B46" s="0"/>
      <c r="C46" s="96"/>
      <c r="D46" s="9"/>
    </row>
    <row r="47" customFormat="false" ht="12.75" hidden="false" customHeight="true" outlineLevel="0" collapsed="false">
      <c r="A47" s="0"/>
      <c r="B47" s="0"/>
      <c r="C47" s="96"/>
      <c r="D47" s="110"/>
    </row>
    <row r="48" customFormat="false" ht="12.75" hidden="false" customHeight="true" outlineLevel="0" collapsed="false">
      <c r="A48" s="0"/>
      <c r="B48" s="0"/>
      <c r="C48" s="96"/>
      <c r="D48" s="110"/>
    </row>
    <row r="49" customFormat="false" ht="12.75" hidden="false" customHeight="true" outlineLevel="0" collapsed="false">
      <c r="A49" s="111" t="s">
        <v>83</v>
      </c>
      <c r="B49" s="111"/>
      <c r="C49" s="111"/>
      <c r="D49" s="111"/>
    </row>
    <row r="50" customFormat="false" ht="12.75" hidden="false" customHeight="true" outlineLevel="0" collapsed="false">
      <c r="A50" s="111" t="s">
        <v>84</v>
      </c>
      <c r="B50" s="111"/>
      <c r="C50" s="111"/>
      <c r="D50" s="111"/>
    </row>
    <row r="51" customFormat="false" ht="12.75" hidden="false" customHeight="true" outlineLevel="0" collapsed="false">
      <c r="A51" s="111" t="s">
        <v>85</v>
      </c>
      <c r="B51" s="111"/>
      <c r="C51" s="111"/>
      <c r="D51" s="111"/>
    </row>
    <row r="52" customFormat="false" ht="12.75" hidden="false" customHeight="true" outlineLevel="0" collapsed="false">
      <c r="A52" s="111" t="s">
        <v>86</v>
      </c>
      <c r="B52" s="111"/>
      <c r="C52" s="111"/>
      <c r="D52" s="111"/>
    </row>
  </sheetData>
  <sheetProtection sheet="true" objects="true" scenarios="true"/>
  <mergeCells count="8">
    <mergeCell ref="A1:C5"/>
    <mergeCell ref="A10:A11"/>
    <mergeCell ref="B10:C10"/>
    <mergeCell ref="D10:E10"/>
    <mergeCell ref="A49:D49"/>
    <mergeCell ref="A50:D50"/>
    <mergeCell ref="A51:D51"/>
    <mergeCell ref="A52:D52"/>
  </mergeCells>
  <printOptions headings="false" gridLines="false" gridLinesSet="true" horizontalCentered="true" verticalCentered="false"/>
  <pageMargins left="0.7875" right="0.7875" top="0.511805555555555" bottom="0.157638888888889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2011-11-25T11:08:52Z</dcterms:created>
  <dc:creator>Genifer Cardoso Born</dc:creator>
  <dc:language>pt-BR</dc:language>
  <cp:lastModifiedBy>Jose Ricardo Nunes Alves</cp:lastModifiedBy>
  <cp:lastPrinted>2017-09-13T11:40:31Z</cp:lastPrinted>
  <dcterms:modified xsi:type="dcterms:W3CDTF">2019-10-25T21:08:47Z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