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media/image2.png" ContentType="image/png"/>
  <Override PartName="/xl/media/image3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2"/>
  </bookViews>
  <sheets>
    <sheet name="Instrução" sheetId="1" state="visible" r:id="rId2"/>
    <sheet name="indicadores" sheetId="2" state="visible" r:id="rId3"/>
    <sheet name="F.Q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<sst xmlns="http://schemas.openxmlformats.org/spreadsheetml/2006/main" count="217" uniqueCount="127">
  <si>
    <t>SERVIÇO PÚBLICO FEDERAL - MINISTÉRIO DA EDUCAÇÃO</t>
  </si>
  <si>
    <t>INSTITUTO FEDERAL DE EDUCAÇÃO, CIÊNCIA E TECNOLOGIA Sul-rio-grandense</t>
  </si>
  <si>
    <r>
      <rPr>
        <b val="true"/>
        <sz val="11"/>
        <color rgb="FFFF0000"/>
        <rFont val="Calibri"/>
        <family val="2"/>
        <charset val="1"/>
      </rPr>
      <t>CONTRATO: </t>
    </r>
    <r>
      <rPr>
        <b val="true"/>
        <sz val="11"/>
        <color rgb="FFFF0000"/>
        <rFont val="Calibri"/>
        <family val="2"/>
        <charset val="1"/>
      </rPr>
      <t>XX/201X</t>
    </r>
  </si>
  <si>
    <r>
      <rPr>
        <b val="true"/>
        <sz val="11"/>
        <color rgb="FFFF0000"/>
        <rFont val="Calibri"/>
        <family val="2"/>
        <charset val="1"/>
      </rPr>
      <t>PREGÃO ELETRÔNICO: </t>
    </r>
    <r>
      <rPr>
        <b val="true"/>
        <sz val="11"/>
        <color rgb="FFFF0000"/>
        <rFont val="Calibri"/>
        <family val="2"/>
        <charset val="1"/>
      </rPr>
      <t>XX/201X</t>
    </r>
  </si>
  <si>
    <t>OBJETO:</t>
  </si>
  <si>
    <t>INSTRUÇÃO PARA O PREENCHIMENTO DO IMR</t>
  </si>
  <si>
    <t>1. As quantidades de ocorrências identificadas nos indicadores mensurados, serão inseridas na tabela 2 – Quantidade de ocorrências mensais, de modo a fornecer dados para o preenchimento das respectivas linhas inteiras, que contemplam os 12 (doze) indicadores de verificação técnica dos serviços;</t>
  </si>
  <si>
    <t>2. Após este preenchimento, todas as ocorrências serão multiplicadas pelo GRAU DE GRAVIDADE e somadas na linha TOTAL por tipo de ocorrência, correspondendo a cada um dos 12 (doze) Itens; </t>
  </si>
  <si>
    <t>3. A seguir, do valor totalizado para cada coluna de verificação qualitativa será deduzido do respectivo valor da TOLERÂNCIA prevista/admitida (por coluna), obtendo-se o valor referente, RESULTADO. </t>
  </si>
  <si>
    <t>4. Por fim, será somada toda a linha RESULTADO, obtendo-se um número final chamado de FATOR DE QUALIDADE.</t>
  </si>
  <si>
    <t>5. Levando em consideração o resultado do FATOR DE QUALIDADE é que será feito o pagamento do valor mensal do contrato. Por exemplo, se durante um mês o FATOR DE QUALIDADE final for de 30 pontos será efetuado o pagamento de 90% do valor mensal do contrato.</t>
  </si>
  <si>
    <t>Observação: Não serão considerados valores negativos.</t>
  </si>
  <si>
    <t>SEGES/MPDG IN Nº 05/2017</t>
  </si>
  <si>
    <t>INSTRUMENTO DE MEDIÇÃO DE RESULTADO - IMR</t>
  </si>
  <si>
    <t>INDICADOR</t>
  </si>
  <si>
    <t>ITEM</t>
  </si>
  <si>
    <t>Nº 01 - Execução dos serviços</t>
  </si>
  <si>
    <t>Nº 02 - Interromper/Suspender serviços</t>
  </si>
  <si>
    <t>Nº 03 - Funcionário sem qualificação</t>
  </si>
  <si>
    <t>Nº 04 - Falta de uniforme/crachá</t>
  </si>
  <si>
    <t>Nº 05 - Falta de documentação</t>
  </si>
  <si>
    <t>Nº 06 - Substituição de colaborador</t>
  </si>
  <si>
    <t>Nº 07 - Atraso pagamento colaboradores</t>
  </si>
  <si>
    <t>Nº 08 - Fornecimento de EPI's</t>
  </si>
  <si>
    <t>Nº 09 - Reposição de funcionário</t>
  </si>
  <si>
    <t>Nº 10 - Atraso no cumprimento dos prazos contratuais</t>
  </si>
  <si>
    <t>Nº 11 - Pagamento de seguros</t>
  </si>
  <si>
    <t>Nº 12 - Deixar de cumprir itens do Edital</t>
  </si>
  <si>
    <t>Finalidade</t>
  </si>
  <si>
    <t>Garantir a continuidade dos serviços prestados</t>
  </si>
  <si>
    <t>Garantir a execução do contrato sem Suspender ou interromper os serviços contratuais, salvo motivo de força maior ou caso fortuito;</t>
  </si>
  <si>
    <t>Garantir que os serviços sejam prestados com qualidade, através de pessoal capacitado e qualificado</t>
  </si>
  <si>
    <t>Garantir que os empregado estejam com uniformes limpos e completos, crachá de identificação, equipamento, ou demais itens de uso obrigatório; </t>
  </si>
  <si>
    <t>Garantir a apresentação de toda a documentação exigida mensalmente junto com a Nota Fiscal</t>
  </si>
  <si>
    <t>Garantir conduta compatível com as atribuições (do cargo/funções) de cada profissional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</si>
  <si>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</si>
  <si>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que os colaboradores estejam EPI's e demais itens de uso obrigatório</t>
  </si>
  <si>
    <t>Garantir a reposição de funcionários faltosos;</t>
  </si>
  <si>
    <t>Garantir o cumprimento dos prazos previstos contratualmente, no atendimento às solicitações do Contratante, referente à prestação dos serviços e acompanhamento do Contrato.</t>
  </si>
  <si>
    <t>Garantir o pagamento de seguros ou quaisquer despesas diretas e/ou indiretas relacionadas a execução deste contrato</t>
  </si>
  <si>
    <t>Garantir o cumprimento de todos os itens do Edital, Contrato e seus anexos</t>
  </si>
  <si>
    <t>Meta a cumprir</t>
  </si>
  <si>
    <t>Efetuar o serviço de maneira a não atrasar e/ou prejudicar a atividade fim do orgão</t>
  </si>
  <si>
    <t>Execucar o contrato sem Suspender ou interromper os serviços contratuais, salvo motivo de força maior ou caso fortuito;</t>
  </si>
  <si>
    <t>Qualificação exigida no Edital/TR</t>
  </si>
  <si>
    <t>Empregado com uniforme  em boas condições de apresentação, devidamente  identificado e utilizando recursos previstos no contrato e em condições de higiene.</t>
  </si>
  <si>
    <t>Entrega pela contratada de toda documentação fiscal, trabalhista e previdenciária, bem como demais itens previstos pela fiscalização</t>
  </si>
  <si>
    <t>Substituir em até 24 horas após solicitação ou constatação de profissionais com conduta incompatível as suas atribuições</t>
  </si>
  <si>
    <t>Efetuar o pagamento de salários, vales-transporte, vales-refeição, seguros, encargos fiscais e sociais nas datas avençadas</t>
  </si>
  <si>
    <t>Atendimento Total a NR - 6 </t>
  </si>
  <si>
    <t>Substituir em até 2 horas após solicitação ou constatação da falta e suprir todos postos de trabalhos atendidos conforme contrato, substituindo ausências;</t>
  </si>
  <si>
    <t>Cumprir em sua totalidade as obrigações relativas ao serviço</t>
  </si>
  <si>
    <t>Efetuar o pagamento de seguros ou quaisquer despesas diretas e/ou indiretas relacionadas a execução deste contrato</t>
  </si>
  <si>
    <t>Cumprir todos os itens do Edital, Contrato e seus Anexos;</t>
  </si>
  <si>
    <t>Instrumento de medição</t>
  </si>
  <si>
    <t>Apuração da ocorrência pela fiscalização do Contrato através desse Formulário Eletrônico</t>
  </si>
  <si>
    <t>Verificação do comprovante de qualificação exigida através da equipe de fiscalização do contrato</t>
  </si>
  <si>
    <t>Verificação da documentação apresentada pela contratada  </t>
  </si>
  <si>
    <t>Apuração do tempo tomado para realizar a substituição após solicitação da fiscalização do Contrato</t>
  </si>
  <si>
    <t>Verificação de Folha de Pagamento, Retorno Bancário e demais comprovantes de pagamento mensais</t>
  </si>
  <si>
    <t>Verificação "in loco' e posterior preenchimento do formulário eletrônico através da equipe de fiscalização do contrato</t>
  </si>
  <si>
    <t>Forma de acompanhamento</t>
  </si>
  <si>
    <t>Verificação do comprovante de pagamento de seguro. Preenchimento desse formulário eletrônico através da equipe de fiscalização do contrato</t>
  </si>
  <si>
    <t>Periodicidade</t>
  </si>
  <si>
    <t>Mensal</t>
  </si>
  <si>
    <t>Mecanismo de cálculo</t>
  </si>
  <si>
    <t>Através do Cálculo do "Fator de Qualidade"</t>
  </si>
  <si>
    <t>Início de vigência</t>
  </si>
  <si>
    <t>Data da Assinatura do Contrato</t>
  </si>
  <si>
    <t>Faixas de ajuste no pagamento</t>
  </si>
  <si>
    <t>Conforme Indice do "Fator de Qualidade"</t>
  </si>
  <si>
    <t>Sanções</t>
  </si>
  <si>
    <t>Multa em função do "Fator de Qualidade"</t>
  </si>
  <si>
    <t>Observações</t>
  </si>
  <si>
    <t>INSTITUTO FEDERAL DE EDUCAÇÃO, CIÊNCIA E TECNOLOGIA SUL-RIO-GRANDENSE</t>
  </si>
  <si>
    <t>CONTRATO: xx/2022</t>
  </si>
  <si>
    <t>PREGÃO ELETRÔNICO: xx/2022</t>
  </si>
  <si>
    <t>OBJETO: Prestação de Serviços de Vigilância Armada</t>
  </si>
  <si>
    <t>Competência - xx/2022</t>
  </si>
  <si>
    <t>QUANTIDADE DE OCORRÊNCIAS MENSAL</t>
  </si>
  <si>
    <t>Nº INDICADOR</t>
  </si>
  <si>
    <t>Nº de Ocorrências verificadas pela fiscalização</t>
  </si>
  <si>
    <t>Gravidade da Ocorrência</t>
  </si>
  <si>
    <t>Total (=)</t>
  </si>
  <si>
    <t>Tolerância (-)</t>
  </si>
  <si>
    <t>Resultado</t>
  </si>
  <si>
    <t>Execução dos serviços</t>
  </si>
  <si>
    <t>Nº 01</t>
  </si>
  <si>
    <t>Interromper/Suspender serviços</t>
  </si>
  <si>
    <t>Nº 02</t>
  </si>
  <si>
    <t>Funcionário sem qualificação</t>
  </si>
  <si>
    <t>Nº 03</t>
  </si>
  <si>
    <t>Falta de uniforme/crachá</t>
  </si>
  <si>
    <t>Nº 04</t>
  </si>
  <si>
    <t>Falta de documentação</t>
  </si>
  <si>
    <t>Nº 05</t>
  </si>
  <si>
    <t>Substituição de colaborador</t>
  </si>
  <si>
    <t>Nº 06</t>
  </si>
  <si>
    <t>Atraso pagamento colaboradores</t>
  </si>
  <si>
    <t>Nº 07</t>
  </si>
  <si>
    <t>Fornecimento de EPI's</t>
  </si>
  <si>
    <t>Nº 08</t>
  </si>
  <si>
    <t>Reposição de funcionário</t>
  </si>
  <si>
    <t>Nº 09</t>
  </si>
  <si>
    <t>atraso no cumprimento dos prazos contratuais</t>
  </si>
  <si>
    <t>Nº 10</t>
  </si>
  <si>
    <t>Pagamento de seguros</t>
  </si>
  <si>
    <t>Nº 11</t>
  </si>
  <si>
    <t>Deixar de cumprir itens do Edital</t>
  </si>
  <si>
    <t>Nº 12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</si>
  <si>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</si>
  <si>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</si>
  <si>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</si>
  <si>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</si>
  <si>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</si>
  <si>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</si>
  <si>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</si>
  <si>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</si>
  <si>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</si>
  <si>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</si>
  <si>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</si>
  <si>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90% e penalização conforme previsto nas sanções item 21 deste Termo de Referência</t>
  </si>
  <si>
    <t>VALOR PERCENTUAL A SER PAGO DO CONTRATO ADMINISTRATIVO</t>
  </si>
  <si>
    <t>________________________</t>
  </si>
  <si>
    <t>_____________________________</t>
  </si>
  <si>
    <t>Fiscal Técnico do Contrato</t>
  </si>
  <si>
    <t>Preposto da Empresa Contratada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</si>
</sst>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%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name val="Calibri"/>
      <family val="2"/>
      <charset val="1"/>
    </font>
    <font>
      <sz val="10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9D18E"/>
        <bgColor rgb="FF92D050"/>
      </patternFill>
    </fill>
    <fill>
      <patternFill patternType="solid">
        <fgColor rgb="FFFFE699"/>
        <bgColor rgb="FFFFCC99"/>
      </patternFill>
    </fill>
    <fill>
      <patternFill patternType="solid">
        <fgColor rgb="FF92D050"/>
        <bgColor rgb="FFA9D18E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8" fillId="0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4" fillId="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fals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0" fillId="0" borderId="19" xfId="0" applyFont="fals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5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169920</xdr:colOff>
      <xdr:row>0</xdr:row>
      <xdr:rowOff>58320</xdr:rowOff>
    </xdr:from>
    <xdr:to>
      <xdr:col>0</xdr:col>
      <xdr:colOff>1077840</xdr:colOff>
      <xdr:row>4</xdr:row>
      <xdr:rowOff>131040</xdr:rowOff>
    </xdr:to>
    <xdr:pic>
      <xdr:nvPicPr>
        <xdr:cNvPr id="0" name="Imagem 1" descr=""/>
        <xdr:cNvPicPr/>
      </xdr:nvPicPr>
      <xdr:blipFill>
        <a:blip r:embed="rId1"/>
        <a:stretch/>
      </xdr:blipFill>
      <xdr:spPr>
        <a:xfrm>
          <a:off x="169920" y="58320"/>
          <a:ext cx="907920" cy="834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576000</xdr:colOff>
      <xdr:row>0</xdr:row>
      <xdr:rowOff>58320</xdr:rowOff>
    </xdr:from>
    <xdr:to>
      <xdr:col>0</xdr:col>
      <xdr:colOff>1483920</xdr:colOff>
      <xdr:row>4</xdr:row>
      <xdr:rowOff>131040</xdr:rowOff>
    </xdr:to>
    <xdr:pic>
      <xdr:nvPicPr>
        <xdr:cNvPr id="1" name="Imagem 4" descr=""/>
        <xdr:cNvPicPr/>
      </xdr:nvPicPr>
      <xdr:blipFill>
        <a:blip r:embed="rId1"/>
        <a:stretch/>
      </xdr:blipFill>
      <xdr:spPr>
        <a:xfrm>
          <a:off x="576000" y="58320"/>
          <a:ext cx="907920" cy="834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61920</xdr:colOff>
      <xdr:row>0</xdr:row>
      <xdr:rowOff>20160</xdr:rowOff>
    </xdr:from>
    <xdr:to>
      <xdr:col>2</xdr:col>
      <xdr:colOff>36360</xdr:colOff>
      <xdr:row>4</xdr:row>
      <xdr:rowOff>85320</xdr:rowOff>
    </xdr:to>
    <xdr:pic>
      <xdr:nvPicPr>
        <xdr:cNvPr id="2" name="Imagem 1" descr=""/>
        <xdr:cNvPicPr/>
      </xdr:nvPicPr>
      <xdr:blipFill>
        <a:blip r:embed="rId1"/>
        <a:stretch/>
      </xdr:blipFill>
      <xdr:spPr>
        <a:xfrm>
          <a:off x="1585800" y="20160"/>
          <a:ext cx="898200" cy="8366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3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RowHeight="15"/>
  <cols>
    <col collapsed="false" hidden="false" max="1" min="1" style="0" width="17.1428571428571"/>
    <col collapsed="false" hidden="false" max="2" min="2" style="0" width="36.3112244897959"/>
    <col collapsed="false" hidden="false" max="5" min="3" style="0" width="8.50510204081633"/>
    <col collapsed="false" hidden="false" max="6" min="6" style="0" width="13.2295918367347"/>
    <col collapsed="false" hidden="false" max="1025" min="7" style="0" width="8.50510204081633"/>
  </cols>
  <sheetData>
    <row r="1" customFormat="false" ht="15" hidden="false" customHeight="false" outlineLevel="0" collapsed="false">
      <c r="A1" s="1"/>
      <c r="B1" s="2" t="s">
        <v>0</v>
      </c>
      <c r="C1" s="2"/>
      <c r="D1" s="2"/>
      <c r="E1" s="2"/>
      <c r="F1" s="2"/>
      <c r="G1" s="3"/>
      <c r="H1" s="3"/>
      <c r="I1" s="3"/>
      <c r="J1" s="3"/>
      <c r="K1" s="3"/>
      <c r="L1" s="3"/>
      <c r="M1" s="4"/>
    </row>
    <row r="2" customFormat="false" ht="15" hidden="false" customHeight="false" outlineLevel="0" collapsed="false">
      <c r="A2" s="5"/>
      <c r="B2" s="6" t="s">
        <v>1</v>
      </c>
      <c r="C2" s="6"/>
      <c r="D2" s="6"/>
      <c r="E2" s="6"/>
      <c r="F2" s="6"/>
      <c r="G2" s="3"/>
      <c r="H2" s="3"/>
      <c r="I2" s="3"/>
      <c r="J2" s="3"/>
      <c r="K2" s="3"/>
      <c r="L2" s="3"/>
      <c r="M2" s="4"/>
    </row>
    <row r="3" customFormat="false" ht="15" hidden="false" customHeight="false" outlineLevel="0" collapsed="false">
      <c r="A3" s="7"/>
      <c r="B3" s="3" t="s">
        <v>2</v>
      </c>
      <c r="C3" s="8"/>
      <c r="D3" s="8"/>
      <c r="E3" s="8"/>
      <c r="F3" s="9"/>
      <c r="G3" s="8"/>
      <c r="H3" s="8"/>
      <c r="I3" s="8"/>
      <c r="J3" s="8"/>
      <c r="K3" s="8"/>
      <c r="L3" s="8"/>
      <c r="M3" s="4"/>
    </row>
    <row r="4" customFormat="false" ht="15" hidden="false" customHeight="false" outlineLevel="0" collapsed="false">
      <c r="A4" s="7"/>
      <c r="B4" s="3" t="s">
        <v>3</v>
      </c>
      <c r="C4" s="8"/>
      <c r="D4" s="8"/>
      <c r="E4" s="8"/>
      <c r="F4" s="9"/>
      <c r="G4" s="8"/>
      <c r="H4" s="8"/>
      <c r="I4" s="8"/>
      <c r="J4" s="8"/>
      <c r="K4" s="8"/>
      <c r="L4" s="8"/>
      <c r="M4" s="4"/>
    </row>
    <row r="5" customFormat="false" ht="15.75" hidden="false" customHeight="false" outlineLevel="0" collapsed="false">
      <c r="A5" s="10"/>
      <c r="B5" s="11" t="s">
        <v>4</v>
      </c>
      <c r="C5" s="12"/>
      <c r="D5" s="12"/>
      <c r="E5" s="12"/>
      <c r="F5" s="13"/>
      <c r="G5" s="8"/>
      <c r="H5" s="8"/>
      <c r="I5" s="8"/>
      <c r="J5" s="8"/>
      <c r="K5" s="8"/>
      <c r="L5" s="8"/>
      <c r="M5" s="4"/>
    </row>
    <row r="6" customFormat="false" ht="16.5" hidden="false" customHeight="true" outlineLevel="0" collapsed="false">
      <c r="A6" s="14" t="s">
        <v>5</v>
      </c>
      <c r="B6" s="14"/>
      <c r="C6" s="14"/>
      <c r="D6" s="14"/>
      <c r="E6" s="14"/>
      <c r="F6" s="14"/>
    </row>
    <row r="7" customFormat="false" ht="15" hidden="false" customHeight="false" outlineLevel="0" collapsed="false">
      <c r="A7" s="15"/>
      <c r="B7" s="16"/>
      <c r="C7" s="16"/>
      <c r="D7" s="16"/>
      <c r="E7" s="16"/>
      <c r="F7" s="17"/>
    </row>
    <row r="8" customFormat="false" ht="61.5" hidden="false" customHeight="true" outlineLevel="0" collapsed="false">
      <c r="A8" s="18" t="s">
        <v>6</v>
      </c>
      <c r="B8" s="18"/>
      <c r="C8" s="18"/>
      <c r="D8" s="18"/>
      <c r="E8" s="18"/>
      <c r="F8" s="18"/>
    </row>
    <row r="9" customFormat="false" ht="50.25" hidden="false" customHeight="true" outlineLevel="0" collapsed="false">
      <c r="A9" s="18" t="s">
        <v>7</v>
      </c>
      <c r="B9" s="18"/>
      <c r="C9" s="18"/>
      <c r="D9" s="18"/>
      <c r="E9" s="18"/>
      <c r="F9" s="18"/>
    </row>
    <row r="10" customFormat="false" ht="50.25" hidden="false" customHeight="true" outlineLevel="0" collapsed="false">
      <c r="A10" s="18" t="s">
        <v>8</v>
      </c>
      <c r="B10" s="18"/>
      <c r="C10" s="18"/>
      <c r="D10" s="18"/>
      <c r="E10" s="18"/>
      <c r="F10" s="18"/>
    </row>
    <row r="11" customFormat="false" ht="35.25" hidden="false" customHeight="true" outlineLevel="0" collapsed="false">
      <c r="A11" s="18" t="s">
        <v>9</v>
      </c>
      <c r="B11" s="18"/>
      <c r="C11" s="18"/>
      <c r="D11" s="18"/>
      <c r="E11" s="18"/>
      <c r="F11" s="18"/>
    </row>
    <row r="12" customFormat="false" ht="60.75" hidden="false" customHeight="true" outlineLevel="0" collapsed="false">
      <c r="A12" s="18" t="s">
        <v>10</v>
      </c>
      <c r="B12" s="18"/>
      <c r="C12" s="18"/>
      <c r="D12" s="18"/>
      <c r="E12" s="18"/>
      <c r="F12" s="18"/>
    </row>
    <row r="13" customFormat="false" ht="18.75" hidden="false" customHeight="true" outlineLevel="0" collapsed="false">
      <c r="A13" s="19" t="s">
        <v>11</v>
      </c>
      <c r="B13" s="19"/>
      <c r="C13" s="19"/>
      <c r="D13" s="19"/>
      <c r="E13" s="19"/>
      <c r="F13" s="19"/>
    </row>
  </sheetData>
  <mergeCells count="9">
    <mergeCell ref="B1:F1"/>
    <mergeCell ref="B2:F2"/>
    <mergeCell ref="A6:F6"/>
    <mergeCell ref="A8:F8"/>
    <mergeCell ref="A9:F9"/>
    <mergeCell ref="A10:F10"/>
    <mergeCell ref="A11:F11"/>
    <mergeCell ref="A12:F12"/>
    <mergeCell ref="A13:F13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8"/>
  <sheetViews>
    <sheetView windowProtection="tru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" topLeftCell="I9" activePane="bottomRight" state="frozen"/>
      <selection pane="topLeft" activeCell="A1" activeCellId="0" sqref="A1"/>
      <selection pane="topRight" activeCell="I1" activeCellId="0" sqref="I1"/>
      <selection pane="bottomLeft" activeCell="A9" activeCellId="0" sqref="A9"/>
      <selection pane="bottomRight" activeCell="L11" activeCellId="0" sqref="L11"/>
    </sheetView>
  </sheetViews>
  <sheetFormatPr defaultRowHeight="15"/>
  <cols>
    <col collapsed="false" hidden="false" max="1" min="1" style="0" width="28.3469387755102"/>
    <col collapsed="false" hidden="false" max="2" min="2" style="0" width="33.8826530612245"/>
    <col collapsed="false" hidden="false" max="3" min="3" style="0" width="35.5051020408163"/>
    <col collapsed="false" hidden="false" max="4" min="4" style="0" width="35.234693877551"/>
    <col collapsed="false" hidden="false" max="5" min="5" style="0" width="31.8571428571429"/>
    <col collapsed="false" hidden="false" max="6" min="6" style="0" width="27.9438775510204"/>
    <col collapsed="false" hidden="false" max="7" min="7" style="0" width="32.265306122449"/>
    <col collapsed="false" hidden="false" max="8" min="8" style="0" width="35.5051020408163"/>
    <col collapsed="false" hidden="false" max="10" min="9" style="0" width="31.8571428571429"/>
    <col collapsed="false" hidden="false" max="11" min="11" style="0" width="36.8520408163265"/>
    <col collapsed="false" hidden="false" max="12" min="12" style="0" width="27.4030612244898"/>
    <col collapsed="false" hidden="false" max="13" min="13" style="0" width="31.8571428571429"/>
    <col collapsed="false" hidden="false" max="1025" min="14" style="0" width="8.50510204081633"/>
  </cols>
  <sheetData>
    <row r="1" customFormat="false" ht="15" hidden="false" customHeight="false" outlineLevel="0" collapsed="false">
      <c r="A1" s="20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5" hidden="false" customHeight="false" outlineLevel="0" collapsed="false">
      <c r="A2" s="7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customFormat="false" ht="15" hidden="false" customHeight="false" outlineLevel="0" collapsed="false">
      <c r="A3" s="7"/>
      <c r="B3" s="3" t="s">
        <v>2</v>
      </c>
      <c r="C3" s="8"/>
      <c r="D3" s="8"/>
      <c r="E3" s="8"/>
      <c r="F3" s="8"/>
      <c r="G3" s="8"/>
      <c r="H3" s="8"/>
      <c r="I3" s="8"/>
      <c r="J3" s="8"/>
      <c r="K3" s="8"/>
      <c r="L3" s="8"/>
      <c r="M3" s="9"/>
    </row>
    <row r="4" customFormat="false" ht="15" hidden="false" customHeight="false" outlineLevel="0" collapsed="false">
      <c r="A4" s="7"/>
      <c r="B4" s="3" t="s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customFormat="false" ht="15.75" hidden="false" customHeight="false" outlineLevel="0" collapsed="false">
      <c r="A5" s="10"/>
      <c r="B5" s="11" t="s">
        <v>4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</row>
    <row r="6" customFormat="false" ht="15" hidden="false" customHeight="false" outlineLevel="0" collapsed="false">
      <c r="A6" s="21" t="s">
        <v>12</v>
      </c>
      <c r="B6" s="22" t="s">
        <v>13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customFormat="false" ht="15.75" hidden="false" customHeight="false" outlineLevel="0" collapsed="false">
      <c r="A7" s="21"/>
      <c r="B7" s="23" t="s">
        <v>14</v>
      </c>
      <c r="C7" s="24" t="s">
        <v>14</v>
      </c>
      <c r="D7" s="24" t="s">
        <v>14</v>
      </c>
      <c r="E7" s="24" t="s">
        <v>14</v>
      </c>
      <c r="F7" s="24" t="s">
        <v>14</v>
      </c>
      <c r="G7" s="24" t="s">
        <v>14</v>
      </c>
      <c r="H7" s="24" t="s">
        <v>14</v>
      </c>
      <c r="I7" s="24" t="s">
        <v>14</v>
      </c>
      <c r="J7" s="24" t="s">
        <v>14</v>
      </c>
      <c r="K7" s="24" t="s">
        <v>14</v>
      </c>
      <c r="L7" s="24" t="s">
        <v>14</v>
      </c>
      <c r="M7" s="25" t="s">
        <v>14</v>
      </c>
    </row>
    <row r="8" customFormat="false" ht="30" hidden="false" customHeight="false" outlineLevel="0" collapsed="false">
      <c r="A8" s="26" t="s">
        <v>15</v>
      </c>
      <c r="B8" s="27" t="s">
        <v>16</v>
      </c>
      <c r="C8" s="27" t="s">
        <v>17</v>
      </c>
      <c r="D8" s="27" t="s">
        <v>18</v>
      </c>
      <c r="E8" s="27" t="s">
        <v>19</v>
      </c>
      <c r="F8" s="27" t="s">
        <v>20</v>
      </c>
      <c r="G8" s="27" t="s">
        <v>21</v>
      </c>
      <c r="H8" s="27" t="s">
        <v>22</v>
      </c>
      <c r="I8" s="27" t="s">
        <v>23</v>
      </c>
      <c r="J8" s="27" t="s">
        <v>24</v>
      </c>
      <c r="K8" s="27" t="s">
        <v>25</v>
      </c>
      <c r="L8" s="27" t="s">
        <v>26</v>
      </c>
      <c r="M8" s="28" t="s">
        <v>27</v>
      </c>
    </row>
    <row r="9" customFormat="false" ht="105" hidden="false" customHeight="false" outlineLevel="0" collapsed="false">
      <c r="A9" s="29" t="s">
        <v>28</v>
      </c>
      <c r="B9" s="30" t="s">
        <v>29</v>
      </c>
      <c r="C9" s="30" t="s">
        <v>30</v>
      </c>
      <c r="D9" s="30" t="s">
        <v>31</v>
      </c>
      <c r="E9" s="30" t="s">
        <v>32</v>
      </c>
      <c r="F9" s="30" t="s">
        <v>33</v>
      </c>
      <c r="G9" s="30" t="s">
        <v>34</v>
      </c>
      <c r="H9" s="30" t="s">
        <v>35</v>
      </c>
      <c r="I9" s="31" t="s">
        <v>36</v>
      </c>
      <c r="J9" s="30" t="s">
        <v>37</v>
      </c>
      <c r="K9" s="32" t="s">
        <v>38</v>
      </c>
      <c r="L9" s="30" t="s">
        <v>39</v>
      </c>
      <c r="M9" s="33" t="s">
        <v>40</v>
      </c>
    </row>
    <row r="10" customFormat="false" ht="90" hidden="false" customHeight="false" outlineLevel="0" collapsed="false">
      <c r="A10" s="29" t="s">
        <v>41</v>
      </c>
      <c r="B10" s="30" t="s">
        <v>42</v>
      </c>
      <c r="C10" s="30" t="s">
        <v>43</v>
      </c>
      <c r="D10" s="30" t="s">
        <v>44</v>
      </c>
      <c r="E10" s="30" t="s">
        <v>45</v>
      </c>
      <c r="F10" s="30" t="s">
        <v>46</v>
      </c>
      <c r="G10" s="30" t="s">
        <v>47</v>
      </c>
      <c r="H10" s="30" t="s">
        <v>48</v>
      </c>
      <c r="I10" s="30" t="s">
        <v>49</v>
      </c>
      <c r="J10" s="30" t="s">
        <v>50</v>
      </c>
      <c r="K10" s="30" t="s">
        <v>51</v>
      </c>
      <c r="L10" s="30" t="s">
        <v>52</v>
      </c>
      <c r="M10" s="33" t="s">
        <v>53</v>
      </c>
    </row>
    <row r="11" customFormat="false" ht="60" hidden="false" customHeight="false" outlineLevel="0" collapsed="false">
      <c r="A11" s="29" t="s">
        <v>54</v>
      </c>
      <c r="B11" s="30" t="s">
        <v>55</v>
      </c>
      <c r="C11" s="30" t="s">
        <v>55</v>
      </c>
      <c r="D11" s="30" t="s">
        <v>56</v>
      </c>
      <c r="E11" s="30" t="s">
        <v>55</v>
      </c>
      <c r="F11" s="30" t="s">
        <v>57</v>
      </c>
      <c r="G11" s="30" t="s">
        <v>58</v>
      </c>
      <c r="H11" s="34" t="s">
        <v>59</v>
      </c>
      <c r="I11" s="30" t="s">
        <v>55</v>
      </c>
      <c r="J11" s="35" t="s">
        <v>60</v>
      </c>
      <c r="K11" s="30" t="s">
        <v>55</v>
      </c>
      <c r="L11" s="30" t="s">
        <v>55</v>
      </c>
      <c r="M11" s="30" t="s">
        <v>55</v>
      </c>
    </row>
    <row r="12" customFormat="false" ht="90" hidden="false" customHeight="false" outlineLevel="0" collapsed="false">
      <c r="A12" s="29" t="s">
        <v>61</v>
      </c>
      <c r="B12" s="35" t="s">
        <v>60</v>
      </c>
      <c r="C12" s="35" t="s">
        <v>60</v>
      </c>
      <c r="D12" s="35" t="s">
        <v>60</v>
      </c>
      <c r="E12" s="35" t="s">
        <v>60</v>
      </c>
      <c r="F12" s="35" t="s">
        <v>60</v>
      </c>
      <c r="G12" s="35" t="s">
        <v>60</v>
      </c>
      <c r="H12" s="35" t="s">
        <v>60</v>
      </c>
      <c r="I12" s="35" t="s">
        <v>60</v>
      </c>
      <c r="J12" s="35" t="s">
        <v>60</v>
      </c>
      <c r="K12" s="35" t="s">
        <v>60</v>
      </c>
      <c r="L12" s="35" t="s">
        <v>62</v>
      </c>
      <c r="M12" s="35" t="s">
        <v>60</v>
      </c>
    </row>
    <row r="13" customFormat="false" ht="15" hidden="false" customHeight="false" outlineLevel="0" collapsed="false">
      <c r="A13" s="29" t="s">
        <v>63</v>
      </c>
      <c r="B13" s="30" t="s">
        <v>64</v>
      </c>
      <c r="C13" s="30" t="s">
        <v>64</v>
      </c>
      <c r="D13" s="30" t="s">
        <v>64</v>
      </c>
      <c r="E13" s="30" t="s">
        <v>64</v>
      </c>
      <c r="F13" s="30" t="s">
        <v>64</v>
      </c>
      <c r="G13" s="30" t="s">
        <v>64</v>
      </c>
      <c r="H13" s="30" t="s">
        <v>64</v>
      </c>
      <c r="I13" s="30" t="s">
        <v>64</v>
      </c>
      <c r="J13" s="30" t="s">
        <v>64</v>
      </c>
      <c r="K13" s="30" t="s">
        <v>64</v>
      </c>
      <c r="L13" s="30" t="s">
        <v>64</v>
      </c>
      <c r="M13" s="33" t="s">
        <v>64</v>
      </c>
    </row>
    <row r="14" customFormat="false" ht="30" hidden="false" customHeight="false" outlineLevel="0" collapsed="false">
      <c r="A14" s="29" t="s">
        <v>65</v>
      </c>
      <c r="B14" s="30" t="s">
        <v>66</v>
      </c>
      <c r="C14" s="30" t="s">
        <v>66</v>
      </c>
      <c r="D14" s="30" t="s">
        <v>66</v>
      </c>
      <c r="E14" s="30" t="s">
        <v>66</v>
      </c>
      <c r="F14" s="30" t="s">
        <v>66</v>
      </c>
      <c r="G14" s="30" t="s">
        <v>66</v>
      </c>
      <c r="H14" s="30" t="s">
        <v>66</v>
      </c>
      <c r="I14" s="30" t="s">
        <v>66</v>
      </c>
      <c r="J14" s="30" t="s">
        <v>66</v>
      </c>
      <c r="K14" s="30" t="s">
        <v>66</v>
      </c>
      <c r="L14" s="30" t="s">
        <v>66</v>
      </c>
      <c r="M14" s="33" t="s">
        <v>66</v>
      </c>
    </row>
    <row r="15" customFormat="false" ht="30" hidden="false" customHeight="false" outlineLevel="0" collapsed="false">
      <c r="A15" s="29" t="s">
        <v>67</v>
      </c>
      <c r="B15" s="30" t="s">
        <v>68</v>
      </c>
      <c r="C15" s="30" t="s">
        <v>68</v>
      </c>
      <c r="D15" s="30" t="s">
        <v>68</v>
      </c>
      <c r="E15" s="30" t="s">
        <v>68</v>
      </c>
      <c r="F15" s="30" t="s">
        <v>68</v>
      </c>
      <c r="G15" s="30" t="s">
        <v>68</v>
      </c>
      <c r="H15" s="30" t="s">
        <v>68</v>
      </c>
      <c r="I15" s="30" t="s">
        <v>68</v>
      </c>
      <c r="J15" s="30" t="s">
        <v>68</v>
      </c>
      <c r="K15" s="30" t="s">
        <v>68</v>
      </c>
      <c r="L15" s="30" t="s">
        <v>68</v>
      </c>
      <c r="M15" s="33" t="s">
        <v>68</v>
      </c>
    </row>
    <row r="16" customFormat="false" ht="30" hidden="false" customHeight="false" outlineLevel="0" collapsed="false">
      <c r="A16" s="29" t="s">
        <v>69</v>
      </c>
      <c r="B16" s="30" t="s">
        <v>70</v>
      </c>
      <c r="C16" s="30" t="s">
        <v>70</v>
      </c>
      <c r="D16" s="30" t="s">
        <v>70</v>
      </c>
      <c r="E16" s="30" t="s">
        <v>70</v>
      </c>
      <c r="F16" s="30" t="s">
        <v>70</v>
      </c>
      <c r="G16" s="30" t="s">
        <v>70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3" t="s">
        <v>70</v>
      </c>
    </row>
    <row r="17" customFormat="false" ht="30" hidden="false" customHeight="false" outlineLevel="0" collapsed="false">
      <c r="A17" s="29" t="s">
        <v>71</v>
      </c>
      <c r="B17" s="30" t="s">
        <v>72</v>
      </c>
      <c r="C17" s="30" t="s">
        <v>72</v>
      </c>
      <c r="D17" s="30" t="s">
        <v>72</v>
      </c>
      <c r="E17" s="30" t="s">
        <v>72</v>
      </c>
      <c r="F17" s="30" t="s">
        <v>72</v>
      </c>
      <c r="G17" s="30" t="s">
        <v>72</v>
      </c>
      <c r="H17" s="30" t="s">
        <v>72</v>
      </c>
      <c r="I17" s="30" t="s">
        <v>72</v>
      </c>
      <c r="J17" s="30" t="s">
        <v>72</v>
      </c>
      <c r="K17" s="30" t="s">
        <v>72</v>
      </c>
      <c r="L17" s="30" t="s">
        <v>72</v>
      </c>
      <c r="M17" s="33" t="s">
        <v>72</v>
      </c>
    </row>
    <row r="18" customFormat="false" ht="15.75" hidden="false" customHeight="false" outlineLevel="0" collapsed="false">
      <c r="A18" s="36" t="s">
        <v>73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8"/>
    </row>
  </sheetData>
  <mergeCells count="4">
    <mergeCell ref="B1:M1"/>
    <mergeCell ref="B2:M2"/>
    <mergeCell ref="A6:A7"/>
    <mergeCell ref="B6:M6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32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25" activeCellId="0" sqref="K25"/>
    </sheetView>
  </sheetViews>
  <sheetFormatPr defaultRowHeight="15"/>
  <cols>
    <col collapsed="false" hidden="false" max="1" min="1" style="0" width="21.5969387755102"/>
    <col collapsed="false" hidden="false" max="2" min="2" style="0" width="13.0918367346939"/>
    <col collapsed="false" hidden="false" max="3" min="3" style="0" width="15.1173469387755"/>
    <col collapsed="false" hidden="false" max="4" min="4" style="0" width="16.6020408163265"/>
    <col collapsed="false" hidden="false" max="5" min="5" style="0" width="6.20918367346939"/>
    <col collapsed="false" hidden="false" max="6" min="6" style="0" width="11.4744897959184"/>
    <col collapsed="false" hidden="false" max="7" min="7" style="0" width="10.8010204081633"/>
    <col collapsed="false" hidden="false" max="1025" min="8" style="0" width="8.50510204081633"/>
  </cols>
  <sheetData>
    <row r="1" customFormat="false" ht="15.75" hidden="false" customHeight="false" outlineLevel="0" collapsed="false">
      <c r="B1" s="1"/>
      <c r="C1" s="39" t="s">
        <v>0</v>
      </c>
      <c r="D1" s="39"/>
      <c r="E1" s="39"/>
      <c r="F1" s="39"/>
      <c r="G1" s="39"/>
      <c r="H1" s="3"/>
      <c r="I1" s="3"/>
      <c r="J1" s="3"/>
      <c r="K1" s="3"/>
      <c r="L1" s="3"/>
      <c r="M1" s="3"/>
      <c r="N1" s="4"/>
    </row>
    <row r="2" customFormat="false" ht="15" hidden="false" customHeight="true" outlineLevel="0" collapsed="false">
      <c r="A2" s="40" t="s">
        <v>14</v>
      </c>
      <c r="B2" s="5"/>
      <c r="C2" s="41" t="s">
        <v>74</v>
      </c>
      <c r="D2" s="41"/>
      <c r="E2" s="41"/>
      <c r="F2" s="41"/>
      <c r="G2" s="41"/>
      <c r="H2" s="3"/>
      <c r="I2" s="3"/>
      <c r="J2" s="3"/>
      <c r="K2" s="3"/>
      <c r="L2" s="3"/>
      <c r="M2" s="3"/>
      <c r="N2" s="4"/>
    </row>
    <row r="3" customFormat="false" ht="15" hidden="false" customHeight="false" outlineLevel="0" collapsed="false">
      <c r="A3" s="40"/>
      <c r="B3" s="7"/>
      <c r="C3" s="3" t="s">
        <v>75</v>
      </c>
      <c r="D3" s="8"/>
      <c r="E3" s="8"/>
      <c r="F3" s="8"/>
      <c r="G3" s="9"/>
      <c r="H3" s="8"/>
      <c r="I3" s="8"/>
      <c r="J3" s="8"/>
      <c r="K3" s="8"/>
      <c r="L3" s="8"/>
      <c r="M3" s="8"/>
      <c r="N3" s="4"/>
    </row>
    <row r="4" customFormat="false" ht="15" hidden="false" customHeight="false" outlineLevel="0" collapsed="false">
      <c r="A4" s="40"/>
      <c r="B4" s="7"/>
      <c r="C4" s="3" t="s">
        <v>76</v>
      </c>
      <c r="D4" s="8"/>
      <c r="E4" s="8"/>
      <c r="F4" s="8"/>
      <c r="G4" s="9"/>
      <c r="H4" s="8"/>
      <c r="I4" s="8"/>
      <c r="J4" s="8"/>
      <c r="K4" s="8"/>
      <c r="L4" s="8"/>
      <c r="M4" s="8"/>
      <c r="N4" s="4"/>
    </row>
    <row r="5" customFormat="false" ht="15.75" hidden="false" customHeight="false" outlineLevel="0" collapsed="false">
      <c r="A5" s="40"/>
      <c r="B5" s="10"/>
      <c r="C5" s="11" t="s">
        <v>77</v>
      </c>
      <c r="D5" s="12"/>
      <c r="E5" s="12"/>
      <c r="F5" s="12"/>
      <c r="G5" s="13"/>
      <c r="H5" s="8"/>
      <c r="I5" s="8"/>
      <c r="J5" s="8"/>
      <c r="K5" s="8"/>
      <c r="L5" s="8"/>
      <c r="M5" s="8"/>
      <c r="N5" s="4"/>
    </row>
    <row r="6" customFormat="false" ht="15.75" hidden="false" customHeight="false" outlineLevel="0" collapsed="false">
      <c r="A6" s="40"/>
      <c r="B6" s="42" t="s">
        <v>78</v>
      </c>
      <c r="C6" s="42"/>
      <c r="D6" s="42"/>
      <c r="E6" s="42"/>
      <c r="F6" s="42"/>
      <c r="G6" s="42"/>
      <c r="H6" s="8"/>
      <c r="I6" s="8"/>
      <c r="J6" s="8"/>
      <c r="K6" s="8"/>
      <c r="L6" s="8"/>
      <c r="M6" s="8"/>
      <c r="N6" s="4"/>
    </row>
    <row r="7" customFormat="false" ht="16.5" hidden="false" customHeight="true" outlineLevel="0" collapsed="false">
      <c r="A7" s="40"/>
      <c r="B7" s="14" t="s">
        <v>79</v>
      </c>
      <c r="C7" s="14"/>
      <c r="D7" s="14"/>
      <c r="E7" s="14"/>
      <c r="F7" s="14"/>
      <c r="G7" s="14"/>
    </row>
    <row r="8" customFormat="false" ht="75.75" hidden="false" customHeight="false" outlineLevel="0" collapsed="false">
      <c r="A8" s="40"/>
      <c r="B8" s="43" t="s">
        <v>80</v>
      </c>
      <c r="C8" s="44" t="s">
        <v>81</v>
      </c>
      <c r="D8" s="44" t="s">
        <v>82</v>
      </c>
      <c r="E8" s="44" t="s">
        <v>83</v>
      </c>
      <c r="F8" s="44" t="s">
        <v>84</v>
      </c>
      <c r="G8" s="45" t="s">
        <v>85</v>
      </c>
    </row>
    <row r="9" customFormat="false" ht="15" hidden="false" customHeight="false" outlineLevel="0" collapsed="false">
      <c r="A9" s="46" t="s">
        <v>86</v>
      </c>
      <c r="B9" s="47" t="s">
        <v>87</v>
      </c>
      <c r="C9" s="48" t="n">
        <v>0</v>
      </c>
      <c r="D9" s="48" t="n">
        <v>5</v>
      </c>
      <c r="E9" s="48" t="n">
        <f aca="false">C9*D9</f>
        <v>0</v>
      </c>
      <c r="F9" s="48" t="n">
        <v>5</v>
      </c>
      <c r="G9" s="49" t="n">
        <f aca="false">E9-F9</f>
        <v>-5</v>
      </c>
    </row>
    <row r="10" customFormat="false" ht="30" hidden="false" customHeight="false" outlineLevel="0" collapsed="false">
      <c r="A10" s="27" t="s">
        <v>88</v>
      </c>
      <c r="B10" s="47" t="s">
        <v>89</v>
      </c>
      <c r="C10" s="48" t="n">
        <v>0</v>
      </c>
      <c r="D10" s="48" t="n">
        <v>10</v>
      </c>
      <c r="E10" s="48" t="n">
        <f aca="false">C10*D10</f>
        <v>0</v>
      </c>
      <c r="F10" s="48" t="n">
        <v>1</v>
      </c>
      <c r="G10" s="49" t="n">
        <f aca="false">E10-F10</f>
        <v>-1</v>
      </c>
    </row>
    <row r="11" customFormat="false" ht="30" hidden="false" customHeight="false" outlineLevel="0" collapsed="false">
      <c r="A11" s="27" t="s">
        <v>90</v>
      </c>
      <c r="B11" s="47" t="s">
        <v>91</v>
      </c>
      <c r="C11" s="48" t="n">
        <v>0</v>
      </c>
      <c r="D11" s="48" t="n">
        <v>7</v>
      </c>
      <c r="E11" s="48" t="n">
        <f aca="false">C11*D11</f>
        <v>0</v>
      </c>
      <c r="F11" s="48" t="n">
        <v>3</v>
      </c>
      <c r="G11" s="49" t="n">
        <f aca="false">E11-F11</f>
        <v>-3</v>
      </c>
    </row>
    <row r="12" customFormat="false" ht="30" hidden="false" customHeight="false" outlineLevel="0" collapsed="false">
      <c r="A12" s="27" t="s">
        <v>92</v>
      </c>
      <c r="B12" s="47" t="s">
        <v>93</v>
      </c>
      <c r="C12" s="48" t="n">
        <v>0</v>
      </c>
      <c r="D12" s="48" t="n">
        <v>5</v>
      </c>
      <c r="E12" s="48" t="n">
        <f aca="false">C12*D12</f>
        <v>0</v>
      </c>
      <c r="F12" s="48" t="n">
        <v>5</v>
      </c>
      <c r="G12" s="49" t="n">
        <f aca="false">E12-F12</f>
        <v>-5</v>
      </c>
    </row>
    <row r="13" customFormat="false" ht="15" hidden="false" customHeight="false" outlineLevel="0" collapsed="false">
      <c r="A13" s="27" t="s">
        <v>94</v>
      </c>
      <c r="B13" s="47" t="s">
        <v>95</v>
      </c>
      <c r="C13" s="48" t="n">
        <v>0</v>
      </c>
      <c r="D13" s="48" t="n">
        <v>6</v>
      </c>
      <c r="E13" s="48" t="n">
        <f aca="false">C13*D13</f>
        <v>0</v>
      </c>
      <c r="F13" s="48" t="n">
        <v>1</v>
      </c>
      <c r="G13" s="49" t="n">
        <f aca="false">E13-F13</f>
        <v>-1</v>
      </c>
    </row>
    <row r="14" customFormat="false" ht="30" hidden="false" customHeight="false" outlineLevel="0" collapsed="false">
      <c r="A14" s="27" t="s">
        <v>96</v>
      </c>
      <c r="B14" s="47" t="s">
        <v>97</v>
      </c>
      <c r="C14" s="48" t="n">
        <v>0</v>
      </c>
      <c r="D14" s="48" t="n">
        <v>5</v>
      </c>
      <c r="E14" s="48" t="n">
        <f aca="false">C14*D14</f>
        <v>0</v>
      </c>
      <c r="F14" s="48" t="n">
        <v>2</v>
      </c>
      <c r="G14" s="49" t="n">
        <f aca="false">E14-F14</f>
        <v>-2</v>
      </c>
    </row>
    <row r="15" customFormat="false" ht="30" hidden="false" customHeight="false" outlineLevel="0" collapsed="false">
      <c r="A15" s="27" t="s">
        <v>98</v>
      </c>
      <c r="B15" s="47" t="s">
        <v>99</v>
      </c>
      <c r="C15" s="48" t="n">
        <v>0</v>
      </c>
      <c r="D15" s="48" t="n">
        <v>8</v>
      </c>
      <c r="E15" s="48" t="n">
        <f aca="false">C15*D15</f>
        <v>0</v>
      </c>
      <c r="F15" s="48" t="n">
        <v>2</v>
      </c>
      <c r="G15" s="49" t="n">
        <f aca="false">E15-F15</f>
        <v>-2</v>
      </c>
    </row>
    <row r="16" customFormat="false" ht="15" hidden="false" customHeight="false" outlineLevel="0" collapsed="false">
      <c r="A16" s="27" t="s">
        <v>100</v>
      </c>
      <c r="B16" s="47" t="s">
        <v>101</v>
      </c>
      <c r="C16" s="48" t="n">
        <v>0</v>
      </c>
      <c r="D16" s="48" t="n">
        <v>6</v>
      </c>
      <c r="E16" s="48" t="n">
        <f aca="false">C16*D16</f>
        <v>0</v>
      </c>
      <c r="F16" s="48" t="n">
        <v>2</v>
      </c>
      <c r="G16" s="49" t="n">
        <f aca="false">E16-F16</f>
        <v>-2</v>
      </c>
    </row>
    <row r="17" customFormat="false" ht="30" hidden="false" customHeight="false" outlineLevel="0" collapsed="false">
      <c r="A17" s="27" t="s">
        <v>102</v>
      </c>
      <c r="B17" s="47" t="s">
        <v>103</v>
      </c>
      <c r="C17" s="48" t="n">
        <v>0</v>
      </c>
      <c r="D17" s="48" t="n">
        <v>7</v>
      </c>
      <c r="E17" s="48" t="n">
        <f aca="false">C17*D17</f>
        <v>0</v>
      </c>
      <c r="F17" s="48" t="n">
        <v>1</v>
      </c>
      <c r="G17" s="49" t="n">
        <f aca="false">E17-F17</f>
        <v>-1</v>
      </c>
    </row>
    <row r="18" customFormat="false" ht="45" hidden="false" customHeight="false" outlineLevel="0" collapsed="false">
      <c r="A18" s="27" t="s">
        <v>104</v>
      </c>
      <c r="B18" s="47" t="s">
        <v>105</v>
      </c>
      <c r="C18" s="48" t="n">
        <v>0</v>
      </c>
      <c r="D18" s="48" t="n">
        <v>5</v>
      </c>
      <c r="E18" s="48" t="n">
        <f aca="false">C18*D18</f>
        <v>0</v>
      </c>
      <c r="F18" s="48" t="n">
        <v>2</v>
      </c>
      <c r="G18" s="49" t="n">
        <f aca="false">E18-F18</f>
        <v>-2</v>
      </c>
    </row>
    <row r="19" customFormat="false" ht="15" hidden="false" customHeight="false" outlineLevel="0" collapsed="false">
      <c r="A19" s="27" t="s">
        <v>106</v>
      </c>
      <c r="B19" s="47" t="s">
        <v>107</v>
      </c>
      <c r="C19" s="48" t="n">
        <v>0</v>
      </c>
      <c r="D19" s="48" t="n">
        <v>6</v>
      </c>
      <c r="E19" s="48" t="n">
        <f aca="false">C19*D19</f>
        <v>0</v>
      </c>
      <c r="F19" s="48" t="n">
        <v>2</v>
      </c>
      <c r="G19" s="49" t="n">
        <f aca="false">E19-F19</f>
        <v>-2</v>
      </c>
    </row>
    <row r="20" customFormat="false" ht="30.75" hidden="false" customHeight="false" outlineLevel="0" collapsed="false">
      <c r="A20" s="28" t="s">
        <v>108</v>
      </c>
      <c r="B20" s="50" t="s">
        <v>109</v>
      </c>
      <c r="C20" s="51" t="n">
        <v>0</v>
      </c>
      <c r="D20" s="51" t="n">
        <v>6</v>
      </c>
      <c r="E20" s="51" t="n">
        <f aca="false">C20*D20</f>
        <v>0</v>
      </c>
      <c r="F20" s="51" t="n">
        <v>2</v>
      </c>
      <c r="G20" s="52" t="n">
        <f aca="false">E20-F20</f>
        <v>-2</v>
      </c>
    </row>
    <row r="21" customFormat="false" ht="16.5" hidden="false" customHeight="true" outlineLevel="0" collapsed="false">
      <c r="B21" s="53" t="s">
        <v>110</v>
      </c>
      <c r="C21" s="53"/>
      <c r="D21" s="53"/>
      <c r="E21" s="53"/>
      <c r="F21" s="53"/>
      <c r="G21" s="54" t="n">
        <f aca="false">SUMIF(G9:G20,"&gt;0")</f>
        <v>0</v>
      </c>
    </row>
    <row r="22" customFormat="false" ht="15.75" hidden="false" customHeight="true" outlineLevel="0" collapsed="false">
      <c r="B22" s="55" t="s">
        <v>111</v>
      </c>
      <c r="C22" s="55"/>
      <c r="D22" s="55"/>
      <c r="E22" s="55"/>
      <c r="F22" s="55"/>
      <c r="G22" s="55"/>
    </row>
    <row r="23" customFormat="false" ht="16.5" hidden="false" customHeight="true" outlineLevel="0" collapsed="false">
      <c r="B23" s="14" t="s">
        <v>112</v>
      </c>
      <c r="C23" s="14"/>
      <c r="D23" s="14"/>
      <c r="E23" s="4"/>
      <c r="F23" s="4"/>
      <c r="G23" s="56"/>
    </row>
    <row r="24" customFormat="false" ht="45.6" hidden="false" customHeight="true" outlineLevel="0" collapsed="false">
      <c r="B24" s="43" t="s">
        <v>113</v>
      </c>
      <c r="C24" s="44" t="s">
        <v>114</v>
      </c>
      <c r="D24" s="45" t="s">
        <v>115</v>
      </c>
      <c r="E24" s="4"/>
      <c r="F24" s="4"/>
      <c r="G24" s="56"/>
    </row>
    <row r="25" customFormat="false" ht="15" hidden="false" customHeight="false" outlineLevel="0" collapsed="false">
      <c r="B25" s="47" t="n">
        <v>1</v>
      </c>
      <c r="C25" s="48" t="s">
        <v>116</v>
      </c>
      <c r="D25" s="57" t="n">
        <v>1</v>
      </c>
      <c r="E25" s="4"/>
      <c r="F25" s="4"/>
      <c r="G25" s="56"/>
    </row>
    <row r="26" customFormat="false" ht="15" hidden="false" customHeight="false" outlineLevel="0" collapsed="false">
      <c r="B26" s="47" t="n">
        <v>2</v>
      </c>
      <c r="C26" s="48" t="s">
        <v>117</v>
      </c>
      <c r="D26" s="57" t="n">
        <v>0.98</v>
      </c>
      <c r="E26" s="4"/>
      <c r="F26" s="4"/>
      <c r="G26" s="56"/>
    </row>
    <row r="27" customFormat="false" ht="15" hidden="false" customHeight="false" outlineLevel="0" collapsed="false">
      <c r="B27" s="47" t="n">
        <v>3</v>
      </c>
      <c r="C27" s="48" t="s">
        <v>118</v>
      </c>
      <c r="D27" s="57" t="n">
        <v>0.97</v>
      </c>
      <c r="E27" s="4"/>
      <c r="F27" s="4"/>
      <c r="G27" s="56"/>
    </row>
    <row r="28" customFormat="false" ht="15" hidden="false" customHeight="false" outlineLevel="0" collapsed="false">
      <c r="B28" s="47" t="n">
        <v>4</v>
      </c>
      <c r="C28" s="48" t="s">
        <v>119</v>
      </c>
      <c r="D28" s="57" t="n">
        <v>0.95</v>
      </c>
      <c r="E28" s="4"/>
      <c r="F28" s="4"/>
      <c r="G28" s="56"/>
    </row>
    <row r="29" customFormat="false" ht="121.5" hidden="false" customHeight="false" outlineLevel="0" collapsed="false">
      <c r="B29" s="50" t="n">
        <v>5</v>
      </c>
      <c r="C29" s="51" t="s">
        <v>120</v>
      </c>
      <c r="D29" s="58" t="s">
        <v>121</v>
      </c>
      <c r="E29" s="4"/>
      <c r="F29" s="4"/>
      <c r="G29" s="56"/>
    </row>
    <row r="30" customFormat="false" ht="15.75" hidden="false" customHeight="true" outlineLevel="0" collapsed="false">
      <c r="B30" s="59" t="s">
        <v>122</v>
      </c>
      <c r="C30" s="59"/>
      <c r="D30" s="59"/>
      <c r="E30" s="60" t="str">
        <f aca="false">IF(G21&lt;=5,"100%",IF(AND(G21&gt;5,G21&lt;=22),"95%",IF(AND(G21&gt;22,G21&lt;=40),"90%",IF(AND(G21&gt;40,G21&lt;=100),"85%","80% e penalização conforme edital"))))</f>
        <v>100%</v>
      </c>
      <c r="F30" s="60"/>
      <c r="G30" s="60"/>
    </row>
    <row r="31" customFormat="false" ht="15" hidden="false" customHeight="false" outlineLevel="0" collapsed="false">
      <c r="C31" s="0" t="s">
        <v>123</v>
      </c>
      <c r="E31" s="0" t="s">
        <v>124</v>
      </c>
    </row>
    <row r="32" customFormat="false" ht="15" hidden="false" customHeight="false" outlineLevel="0" collapsed="false">
      <c r="C32" s="0" t="s">
        <v>125</v>
      </c>
      <c r="E32" s="0" t="s">
        <v>126</v>
      </c>
    </row>
  </sheetData>
  <mergeCells count="10">
    <mergeCell ref="C1:G1"/>
    <mergeCell ref="A2:A8"/>
    <mergeCell ref="C2:G2"/>
    <mergeCell ref="B6:G6"/>
    <mergeCell ref="B7:G7"/>
    <mergeCell ref="B21:F21"/>
    <mergeCell ref="B22:G22"/>
    <mergeCell ref="B23:D23"/>
    <mergeCell ref="B30:D30"/>
    <mergeCell ref="E30:G30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LibreOffice/5.0.5.2$Windows_X86_64 LibreOffice_project/55b006a02d247b5f7215fc6ea0fde844b30035b3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2017-10-27T10:44:40Z</dcterms:created>
  <dc:creator>Claus de Rosso Bolzan</dc:creator>
  <dc:language>pt-BR</dc:language>
  <cp:lastModifiedBy>Cristina Santana da Silva</cp:lastModifiedBy>
  <cp:lastPrinted>2022-08-05T14:22:14Z</cp:lastPrinted>
  <dcterms:modified xsi:type="dcterms:W3CDTF">2022-09-28T19:31:31Z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