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Orçamento DPO" sheetId="1" state="visible" r:id="rId2"/>
    <sheet name="Cronograma" sheetId="2" state="visible" r:id="rId3"/>
  </sheets>
  <definedNames>
    <definedName function="false" hidden="false" localSheetId="1" name="_xlnm.Print_Area" vbProcedure="false">Cronograma!$A$1:$I$53</definedName>
    <definedName function="false" hidden="false" localSheetId="0" name="_xlnm.Print_Area" vbProcedure="false">'Orçamento DPO'!$A$1:$N$83</definedName>
    <definedName function="false" hidden="false" localSheetId="0" name="_xlnm.Print_Titles" vbProcedure="false">'Orçamento DPO'!$1:$12</definedName>
    <definedName function="false" hidden="false" localSheetId="0" name="_xlnm.Print_Area" vbProcedure="false">'Orçamento DPO'!$A$1:$N$83</definedName>
    <definedName function="false" hidden="false" localSheetId="0" name="_xlnm.Print_Titles" vbProcedure="false">'Orçamento DPO'!$1:$12</definedName>
    <definedName function="false" hidden="false" localSheetId="1" name="_xlnm.Print_Area" vbProcedure="false">Cronograma!$A$1:$I$53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<sst xmlns="http://schemas.openxmlformats.org/spreadsheetml/2006/main" count="157" uniqueCount="116">
  <si>
    <t>DADOS DA EMPRESA</t>
  </si>
  <si>
    <t>Planilha de Orçamento - GLOBAL</t>
  </si>
  <si>
    <r>
      <rPr>
        <sz val="12"/>
        <color rgb="FF000000"/>
        <rFont val="Arial"/>
        <family val="2"/>
        <charset val="1"/>
      </rPr>
      <t>Obra:</t>
    </r>
    <r>
      <rPr>
        <sz val="12"/>
        <color rgb="FF000000"/>
        <rFont val="Arial"/>
        <family val="2"/>
        <charset val="1"/>
      </rPr>
      <t> Reforma Cobertura Auditório Câmpus Camaquã</t>
    </r>
  </si>
  <si>
    <r>
      <rPr>
        <sz val="12"/>
        <color rgb="FF000000"/>
        <rFont val="Arial"/>
        <family val="2"/>
        <charset val="1"/>
      </rPr>
      <t>Endereço: </t>
    </r>
    <r>
      <rPr>
        <sz val="12"/>
        <color rgb="FF000000"/>
        <rFont val="Arial"/>
        <family val="2"/>
        <charset val="1"/>
      </rPr>
      <t>Rua Ana Gonçalves da Silva, 901</t>
    </r>
  </si>
  <si>
    <r>
      <rPr>
        <sz val="12"/>
        <color rgb="FF000000"/>
        <rFont val="Arial"/>
        <family val="2"/>
        <charset val="1"/>
      </rPr>
      <t>Cliente: </t>
    </r>
    <r>
      <rPr>
        <sz val="12"/>
        <color rgb="FF000000"/>
        <rFont val="Arial"/>
        <family val="2"/>
        <charset val="1"/>
      </rPr>
      <t>Instituto Federal Sul-Rio-Grandense</t>
    </r>
  </si>
  <si>
    <r>
      <rPr>
        <sz val="12"/>
        <color rgb="FF000000"/>
        <rFont val="Arial"/>
        <family val="2"/>
        <charset val="1"/>
      </rPr>
      <t>Cidade: </t>
    </r>
    <r>
      <rPr>
        <sz val="12"/>
        <color rgb="FF000000"/>
        <rFont val="Arial"/>
        <family val="2"/>
        <charset val="1"/>
      </rPr>
      <t>Camaquã - RS</t>
    </r>
  </si>
  <si>
    <t>BDI =</t>
  </si>
  <si>
    <t>xx</t>
  </si>
  <si>
    <t>Item/Descrição</t>
  </si>
  <si>
    <t>Qtd.</t>
  </si>
  <si>
    <t>Un</t>
  </si>
  <si>
    <t>Mão-de-Obra</t>
  </si>
  <si>
    <t>Material</t>
  </si>
  <si>
    <t>Custo Unit. Total</t>
  </si>
  <si>
    <t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</si>
  <si>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</si>
  <si>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</si>
  <si>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</si>
  <si>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</si>
  <si>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</si>
  <si>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</si>
  <si>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</si>
  <si>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> 2. SERVIÇOS PRELIMINARES / TÉCNICOS</t>
  </si>
  <si>
    <t> 2. 1. MEDICINA E SEGURÂNÇA DO TRABALHO</t>
  </si>
  <si>
    <t> 2. 1. 1. EQUIPAMENTOS DE PROTEÇÃO INDIVIDUAL</t>
  </si>
  <si>
    <t>.1  EQUIPAMENTOS INDIVIDUAIS SEGURANCA</t>
  </si>
  <si>
    <t>UN</t>
  </si>
  <si>
    <t>.2  EQUIPAMENTO DE PROTEÇÃO PARA SERVIÇOS EM ALTURA</t>
  </si>
  <si>
    <t> 2. 5. INSTALAÇÃO DO CANTEIRO DE OBRAS</t>
  </si>
  <si>
    <t> 2. 5. 1. BARRACÕES</t>
  </si>
  <si>
    <t>.1  ALUGUEL CONTAINER - ESCRIT/WC C/ 1 VASO/1 LAV (Inclusive transporte, mobilização e
desmobilização)
</t>
  </si>
  <si>
    <t>MS</t>
  </si>
  <si>
    <t>.2  ALUGUEL CONTAINER - VESTIARIO/4 CHUVEIROS (Inclusive transporte, mobilização e
desmobilização)
</t>
  </si>
  <si>
    <t> 2.6. TAPUMES</t>
  </si>
  <si>
    <t> 2. 6. 3. TELA DE POLIETILENO</t>
  </si>
  <si>
    <t>.1 TAPUME COM TELA DE POLIETILENO, ALTURA 1,20M, INCL. SUPORTE</t>
  </si>
  <si>
    <t> 2. 8. DEMOLIÇÕES E REMOÇÕES</t>
  </si>
  <si>
    <t> 2. 8.16. REMOÇÃO DE COBERTURA</t>
  </si>
  <si>
    <t>.1  REMOÇÃO DE COBERTURA COM TELHAS METALICA</t>
  </si>
  <si>
    <t>M2</t>
  </si>
  <si>
    <t> 2. 8.18. REMOÇÃO DE FORRO</t>
  </si>
  <si>
    <t>.1  REMOCAO DE FORRO DE GESSO</t>
  </si>
  <si>
    <t> 2. 8.33. REMOÇÃO DE CALHA</t>
  </si>
  <si>
    <t>.1  RETIRADA DE CALHAS E RUFOS</t>
  </si>
  <si>
    <t>M </t>
  </si>
  <si>
    <t> 2.12. MÁQUINAS, EQUIPAMENTOS E FERRAMENTAS</t>
  </si>
  <si>
    <t>.1  LOCAÇÃO DE ANDAIME TUBULAR COM PLATAFORMA METÁLICA</t>
  </si>
  <si>
    <t> 2.13. PROTEÇÕES</t>
  </si>
  <si>
    <t> 2.13. 1. PROTEÇÃO DE PISO</t>
  </si>
  <si>
    <t>.1  LONA PLÁSTICA 150 MICRAS PARA PROTEÇÃO DO PISO</t>
  </si>
  <si>
    <t>.2  CHAPA MADEIRITE 10MM</t>
  </si>
  <si>
    <t>.3  PROTEÇÃO DO PISO COM PAPELÃO EM ROLO ESPESSURA MÍNIMA 3MM</t>
  </si>
  <si>
    <t>9. COBERTURA</t>
  </si>
  <si>
    <t> 9. 1. ESTRUTURA</t>
  </si>
  <si>
    <t> 9. 1. 2. METÁLICA</t>
  </si>
  <si>
    <t>.1  PERFIL U 50X100X50X3,00X6000MM, INCL. SOLDA</t>
  </si>
  <si>
    <t>.2  CANTONEIRA 1.1/2X1.1/2X1/8X6000MM. INCL. SOLDA</t>
  </si>
  <si>
    <t>.3  LIMPEZA DE ESTRUTURA METÁLICA (Remoção dos pontos de ferrugem e argamassa)</t>
  </si>
  <si>
    <t> 9. 2. TELHAMENTO</t>
  </si>
  <si>
    <t> 9. 2. 2. COM TELHAS METÁLICAS</t>
  </si>
  <si>
    <t>.1  TELHA TRAPEZOIDAL TIPO SANDUICHE, INCL.FIXAÇÃO E VEDAÇÃO</t>
  </si>
  <si>
    <t>.2 CUMEEIRA P/ TELHA TRAPEZOIDAL, INCL.FIXAÇÃO E VEDAÇÃO</t>
  </si>
  <si>
    <t>M</t>
  </si>
  <si>
    <t> 9. 3. CALHAS</t>
  </si>
  <si>
    <t>.1  CALHA CHAPA GALVANIZADA Nº26 - CORTE 1,0M</t>
  </si>
  <si>
    <t>.2  CALHA CHAPA GALVANIZADA Nº26 - CORTE 1,3M</t>
  </si>
  <si>
    <t> 9. 4. RUFOS</t>
  </si>
  <si>
    <t>.1  RUFO EM CHAPA GALVANIZADA N26 CORTE 20</t>
  </si>
  <si>
    <t>.2  RUFO EM CHAPA GALVANIZADA N26 CORTE 25</t>
  </si>
  <si>
    <t>.3  RUFO P/ TELHA TRAPEZOIDAL CORTE 55</t>
  </si>
  <si>
    <t>15. REVESTIMENTOS</t>
  </si>
  <si>
    <t>15. 1. DE ARGAMASSA</t>
  </si>
  <si>
    <t>15. 1. 1. CHAPISCO</t>
  </si>
  <si>
    <t>.1  CHAPISCO CI-AR 1:3:7MM PREPARO E APLICACAO</t>
  </si>
  <si>
    <t>15. 1. 2. MASSA ÚNICA</t>
  </si>
  <si>
    <t>.1  MASSA UNICA 20MM-ARGAMASSA REGULAR CA-CI-AR 1:2:8</t>
  </si>
  <si>
    <t>17. PINTURA</t>
  </si>
  <si>
    <t>17. 9. FUNDO SOBRE METAL</t>
  </si>
  <si>
    <t>.1  FUNDO CROMATO DE ZINCO - 2 DEMÃOS</t>
  </si>
  <si>
    <t>M²</t>
  </si>
  <si>
    <t>18. SERVIÇOS COMPLEMENTARES</t>
  </si>
  <si>
    <t>18. 5. LIMPEZA E ENTREGA DA OBRA</t>
  </si>
  <si>
    <t>.1  LIMPEZA FINAL DA OBRA</t>
  </si>
  <si>
    <t>21. GERENCIAMENTO DE OBRAS / FISCALIZAÇÃO</t>
  </si>
  <si>
    <t>21. 1. ADMINISTRAÇÃO DA OBRA</t>
  </si>
  <si>
    <t>21. 1. 1. DESPESAS COM PESSOAL</t>
  </si>
  <si>
    <t>.1  MESTRE DE OBRAS</t>
  </si>
  <si>
    <t>22. FORRO</t>
  </si>
  <si>
    <t>22. 1. FORROS</t>
  </si>
  <si>
    <t>22. 1. 4. DE PLACAS</t>
  </si>
  <si>
    <t>.1  FORRO MINERAL 625x1250x15mm - INSTALADO</t>
  </si>
  <si>
    <t>TOTAL DO ORÇAMENTO</t>
  </si>
  <si>
    <t>Local e Data</t>
  </si>
  <si>
    <t>Nome do Profissional Responsável</t>
  </si>
  <si>
    <t>Especificação do Cargo/função</t>
  </si>
  <si>
    <t>N° do CREA ou CAU</t>
  </si>
  <si>
    <t>INCLUIR LOGOTIPO DA EMPRESA</t>
  </si>
  <si>
    <t>ITEM</t>
  </si>
  <si>
    <t>15 dias</t>
  </si>
  <si>
    <t>30 dias</t>
  </si>
  <si>
    <t>45 dias</t>
  </si>
  <si>
    <t>TOTAL</t>
  </si>
  <si>
    <t>VALOR</t>
  </si>
  <si>
    <t> 2.   SERVIÇOS PRELIMINARES / TÉCNICOS</t>
  </si>
  <si>
    <t> 9.   COBERTURA</t>
  </si>
  <si>
    <t>15.   REVESTIMENTOS</t>
  </si>
  <si>
    <t>17.   PINTURA</t>
  </si>
  <si>
    <t>18.   SERVIÇOS COMPLEMENTARES</t>
  </si>
  <si>
    <t>21.   GERENCIAMENTO DE OBRAS / FISCALIZAÇÃO</t>
  </si>
  <si>
    <t>22.   FORRO</t>
  </si>
  <si>
    <t>Total  da Etapa</t>
  </si>
  <si>
    <t>Total Acumulado</t>
  </si>
  <si>
    <t>Inst. Fed. de Educ., Ciencia e Tecnol. Sul-rio-grandense</t>
  </si>
  <si>
    <t>CNPJ 10.729.992/0001-46</t>
  </si>
  <si>
    <t>Rua Gonçalves Chaves, 3218, Centro - Pelotas - Fone 53 - 3026-6211 / 3026-6210  </t>
  </si>
  <si>
    <t> email: dpo@ifsul.edu.br / dpo_cproj@ifsul.edu.br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</si>
</sst>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"/>
    <numFmt numFmtId="166" formatCode="0.00%"/>
    <numFmt numFmtId="167" formatCode="_(\$* #,##0.00_);_(\$* \(#,##0.00\);_(\$* \-??_);_(@_)"/>
    <numFmt numFmtId="168" formatCode="MMM\-YY;@"/>
    <numFmt numFmtId="169" formatCode="_(* #,##0.00_);_(* \(#,##0.00\);_(* \-??_);_(@_)"/>
    <numFmt numFmtId="170" formatCode="_-* #,##0.00_-;\-* #,##0.00_-;_-* \-??_-;_-@_-"/>
    <numFmt numFmtId="171" formatCode="&quot;R$ &quot;#,##0.00"/>
    <numFmt numFmtId="172" formatCode="0.00"/>
    <numFmt numFmtId="173" formatCode="&quot;R$ &quot;#,##0.00;&quot;-R$ &quot;#,##0.00"/>
  </numFmts>
  <fonts count="22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rgb="FFFF0000"/>
      <name val="Arial"/>
      <family val="2"/>
      <charset val="1"/>
    </font>
    <font>
      <sz val="12"/>
      <name val="Arial"/>
      <family val="2"/>
      <charset val="1"/>
    </font>
    <font>
      <sz val="12"/>
      <color rgb="FFFFFFFF"/>
      <name val="Arial"/>
      <family val="2"/>
      <charset val="1"/>
    </font>
    <font>
      <sz val="10"/>
      <name val="Arial"/>
      <family val="2"/>
      <charset val="1"/>
    </font>
    <font>
      <b val="true"/>
      <sz val="12"/>
      <name val="Arial"/>
      <family val="2"/>
      <charset val="1"/>
    </font>
    <font>
      <sz val="13"/>
      <color rgb="FF000000"/>
      <name val="Arial"/>
      <family val="2"/>
      <charset val="1"/>
    </font>
    <font>
      <sz val="13"/>
      <color rgb="FFFF0000"/>
      <name val="Arial"/>
      <family val="2"/>
      <charset val="1"/>
    </font>
    <font>
      <sz val="13"/>
      <name val="Arial"/>
      <family val="2"/>
      <charset val="1"/>
    </font>
    <font>
      <b val="true"/>
      <sz val="13"/>
      <color rgb="FF000000"/>
      <name val="Arial"/>
      <family val="2"/>
      <charset val="1"/>
    </font>
    <font>
      <b val="true"/>
      <sz val="13"/>
      <color rgb="FFFF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1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7" fillId="0" borderId="2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6" fontId="9" fillId="0" borderId="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8" fontId="10" fillId="0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11" fillId="3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7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5" fontId="0" fillId="0" borderId="1" xfId="15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12" fillId="0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8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3" borderId="5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1" fontId="13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1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72" fontId="9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20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12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0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0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83"/>
  <sheetViews>
    <sheetView windowProtection="false" showFormulas="false" showGridLines="true" showRowColHeaders="true" showZeros="false" rightToLeft="false" tabSelected="true" showOutlineSymbols="true" defaultGridColor="true" view="normal" topLeftCell="A1" colorId="64" zoomScale="91" zoomScaleNormal="91" zoomScalePageLayoutView="95" workbookViewId="0">
      <selection pane="topLeft" activeCell="L9" activeCellId="0" sqref="L9"/>
    </sheetView>
  </sheetViews>
  <sheetFormatPr defaultRowHeight="12.75"/>
  <cols>
    <col collapsed="false" hidden="false" max="1" min="1" style="1" width="102.459183673469"/>
    <col collapsed="false" hidden="false" max="2" min="2" style="2" width="10.1224489795918"/>
    <col collapsed="false" hidden="false" max="3" min="3" style="2" width="3.78061224489796"/>
    <col collapsed="false" hidden="false" max="4" min="4" style="3" width="12.1479591836735"/>
    <col collapsed="false" hidden="false" max="5" min="5" style="3" width="12.6887755102041"/>
    <col collapsed="false" hidden="false" max="6" min="6" style="3" width="11.7448979591837"/>
    <col collapsed="false" hidden="false" max="7" min="7" style="3" width="12.5561224489796"/>
    <col collapsed="false" hidden="false" max="8" min="8" style="3" width="12.4183673469388"/>
    <col collapsed="false" hidden="false" max="9" min="9" style="3" width="12.5561224489796"/>
    <col collapsed="false" hidden="false" max="10" min="10" style="3" width="12.1479591836735"/>
    <col collapsed="false" hidden="false" max="11" min="11" style="4" width="9.58673469387755"/>
    <col collapsed="false" hidden="false" max="12" min="12" style="3" width="13.0918367346939"/>
    <col collapsed="false" hidden="false" max="13" min="13" style="5" width="25.1071428571429"/>
    <col collapsed="false" hidden="false" max="14" min="14" style="1" width="12.5561224489796"/>
    <col collapsed="false" hidden="false" max="15" min="15" style="1" width="13.5"/>
    <col collapsed="false" hidden="false" max="1025" min="16" style="1" width="12.5561224489796"/>
  </cols>
  <sheetData>
    <row r="1" customFormat="false" ht="41.25" hidden="false" customHeight="true" outlineLevel="0" collapsed="false">
      <c r="A1" s="0"/>
      <c r="B1" s="3"/>
      <c r="C1" s="3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75" hidden="false" customHeight="false" outlineLevel="0" collapsed="false">
      <c r="A2" s="6" t="s">
        <v>0</v>
      </c>
      <c r="B2" s="3"/>
      <c r="C2" s="3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.75" hidden="false" customHeight="false" outlineLevel="0" collapsed="false">
      <c r="A3" s="6" t="s">
        <v>0</v>
      </c>
      <c r="B3" s="3"/>
      <c r="C3" s="3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75" hidden="false" customHeight="false" outlineLevel="0" collapsed="false">
      <c r="A4" s="0"/>
      <c r="B4" s="3"/>
      <c r="C4" s="3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1.25" hidden="false" customHeight="tru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2.75" hidden="false" customHeight="true" outlineLevel="0" collapsed="false">
      <c r="A6" s="7" t="s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75" hidden="false" customHeight="false" outlineLevel="0" collapsed="false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9" customFormat="true" ht="15.75" hidden="false" customHeight="false" outlineLevel="0" collapsed="false">
      <c r="A8" s="8" t="s">
        <v>2</v>
      </c>
      <c r="B8" s="8"/>
      <c r="C8" s="8"/>
      <c r="D8" s="8"/>
      <c r="E8" s="8"/>
      <c r="F8" s="8" t="s">
        <v>3</v>
      </c>
      <c r="G8" s="8"/>
      <c r="H8" s="8"/>
      <c r="I8" s="8"/>
      <c r="J8" s="8"/>
      <c r="K8" s="8"/>
      <c r="L8" s="8"/>
      <c r="M8" s="8"/>
    </row>
    <row r="9" customFormat="false" ht="15.75" hidden="false" customHeight="false" outlineLevel="0" collapsed="false">
      <c r="A9" s="8" t="s">
        <v>4</v>
      </c>
      <c r="B9" s="8"/>
      <c r="C9" s="8"/>
      <c r="D9" s="8"/>
      <c r="E9" s="8"/>
      <c r="F9" s="10" t="s">
        <v>5</v>
      </c>
      <c r="G9" s="10"/>
      <c r="H9" s="10"/>
      <c r="I9" s="10"/>
      <c r="J9" s="11" t="s">
        <v>6</v>
      </c>
      <c r="K9" s="12" t="s">
        <v>7</v>
      </c>
      <c r="L9" s="13" t="n">
        <v>42979</v>
      </c>
      <c r="M9" s="13"/>
      <c r="O9" s="0"/>
      <c r="P9" s="0"/>
      <c r="Q9" s="0"/>
      <c r="R9" s="0"/>
      <c r="S9" s="0"/>
      <c r="T9" s="0"/>
    </row>
    <row r="10" customFormat="false" ht="12.75" hidden="false" customHeight="true" outlineLevel="0" collapsed="false">
      <c r="A10" s="14" t="s">
        <v>8</v>
      </c>
      <c r="B10" s="15" t="s">
        <v>9</v>
      </c>
      <c r="C10" s="15" t="s">
        <v>10</v>
      </c>
      <c r="D10" s="16" t="s">
        <v>11</v>
      </c>
      <c r="E10" s="16"/>
      <c r="F10" s="17" t="s">
        <v>12</v>
      </c>
      <c r="G10" s="17"/>
      <c r="H10" s="17" t="s">
        <v>13</v>
      </c>
      <c r="I10" s="17" t="s">
        <v>14</v>
      </c>
      <c r="J10" s="18" t="s">
        <v>15</v>
      </c>
      <c r="K10" s="18"/>
      <c r="L10" s="17" t="s">
        <v>16</v>
      </c>
      <c r="M10" s="19" t="s">
        <v>17</v>
      </c>
      <c r="O10" s="0"/>
      <c r="P10" s="0"/>
      <c r="Q10" s="0"/>
      <c r="R10" s="0"/>
      <c r="S10" s="0"/>
      <c r="T10" s="0"/>
    </row>
    <row r="11" customFormat="false" ht="12.75" hidden="false" customHeight="true" outlineLevel="0" collapsed="false">
      <c r="A11" s="14"/>
      <c r="B11" s="15"/>
      <c r="C11" s="15"/>
      <c r="D11" s="20" t="s">
        <v>18</v>
      </c>
      <c r="E11" s="17" t="s">
        <v>19</v>
      </c>
      <c r="F11" s="17" t="s">
        <v>18</v>
      </c>
      <c r="G11" s="17" t="s">
        <v>19</v>
      </c>
      <c r="H11" s="17"/>
      <c r="I11" s="17"/>
      <c r="J11" s="21" t="s">
        <v>20</v>
      </c>
      <c r="K11" s="22" t="s">
        <v>21</v>
      </c>
      <c r="L11" s="17"/>
      <c r="M11" s="19"/>
      <c r="O11" s="0"/>
      <c r="P11" s="0"/>
      <c r="Q11" s="0"/>
      <c r="R11" s="0"/>
      <c r="S11" s="0"/>
      <c r="T11" s="0"/>
    </row>
    <row r="12" customFormat="false" ht="12.75" hidden="false" customHeight="false" outlineLevel="0" collapsed="false">
      <c r="A12" s="14"/>
      <c r="B12" s="15"/>
      <c r="C12" s="15"/>
      <c r="D12" s="20"/>
      <c r="E12" s="17"/>
      <c r="F12" s="17"/>
      <c r="G12" s="17"/>
      <c r="H12" s="17"/>
      <c r="I12" s="17"/>
      <c r="J12" s="17"/>
      <c r="K12" s="22"/>
      <c r="L12" s="17"/>
      <c r="M12" s="19"/>
      <c r="O12" s="0"/>
      <c r="P12" s="0"/>
      <c r="Q12" s="0"/>
      <c r="R12" s="0"/>
      <c r="S12" s="0"/>
      <c r="T12" s="0"/>
    </row>
    <row r="13" customFormat="false" ht="15" hidden="false" customHeight="true" outlineLevel="0" collapsed="false">
      <c r="A13" s="23" t="s">
        <v>22</v>
      </c>
      <c r="B13" s="24"/>
      <c r="C13" s="25"/>
      <c r="D13" s="26"/>
      <c r="E13" s="24"/>
      <c r="F13" s="26"/>
      <c r="G13" s="24"/>
      <c r="H13" s="24"/>
      <c r="I13" s="24"/>
      <c r="J13" s="24"/>
      <c r="K13" s="27"/>
      <c r="L13" s="24"/>
      <c r="M13" s="28" t="e">
        <f aca="false">SUM(L14:L38)</f>
        <v>#VALUE!</v>
      </c>
      <c r="O13" s="0"/>
      <c r="P13" s="0"/>
      <c r="Q13" s="0"/>
      <c r="R13" s="0"/>
      <c r="S13" s="0"/>
      <c r="T13" s="0"/>
    </row>
    <row r="14" customFormat="false" ht="12.75" hidden="false" customHeight="true" outlineLevel="0" collapsed="false">
      <c r="A14" s="29" t="s">
        <v>23</v>
      </c>
      <c r="B14" s="30"/>
      <c r="C14" s="31"/>
      <c r="D14" s="32"/>
      <c r="E14" s="33" t="n">
        <f aca="false">D14*B14</f>
        <v>0</v>
      </c>
      <c r="F14" s="32"/>
      <c r="G14" s="33" t="n">
        <f aca="false">F14*B14</f>
        <v>0</v>
      </c>
      <c r="H14" s="33" t="n">
        <f aca="false">+D14+F14</f>
        <v>0</v>
      </c>
      <c r="I14" s="33" t="n">
        <f aca="false">E14+G14</f>
        <v>0</v>
      </c>
      <c r="J14" s="33" t="n">
        <f aca="false">K14*I14</f>
        <v>0</v>
      </c>
      <c r="K14" s="34"/>
      <c r="L14" s="33" t="n">
        <f aca="false">I14+J14</f>
        <v>0</v>
      </c>
      <c r="M14" s="28"/>
      <c r="O14" s="0"/>
      <c r="P14" s="0"/>
      <c r="Q14" s="0"/>
      <c r="R14" s="0"/>
      <c r="S14" s="0"/>
      <c r="T14" s="0"/>
    </row>
    <row r="15" customFormat="false" ht="12.75" hidden="false" customHeight="true" outlineLevel="0" collapsed="false">
      <c r="A15" s="29" t="s">
        <v>24</v>
      </c>
      <c r="B15" s="30"/>
      <c r="C15" s="31"/>
      <c r="D15" s="32"/>
      <c r="E15" s="33" t="n">
        <f aca="false">D15*B15</f>
        <v>0</v>
      </c>
      <c r="F15" s="32"/>
      <c r="G15" s="33" t="n">
        <f aca="false">F15*B15</f>
        <v>0</v>
      </c>
      <c r="H15" s="33" t="n">
        <f aca="false">+D15+F15</f>
        <v>0</v>
      </c>
      <c r="I15" s="33" t="n">
        <f aca="false">E15+G15</f>
        <v>0</v>
      </c>
      <c r="J15" s="33" t="n">
        <f aca="false">K15*I15</f>
        <v>0</v>
      </c>
      <c r="K15" s="34"/>
      <c r="L15" s="33" t="n">
        <f aca="false">I15+J15</f>
        <v>0</v>
      </c>
      <c r="M15" s="28"/>
      <c r="O15" s="0"/>
      <c r="P15" s="0"/>
      <c r="Q15" s="0"/>
      <c r="R15" s="0"/>
      <c r="S15" s="0"/>
      <c r="T15" s="0"/>
    </row>
    <row r="16" customFormat="false" ht="12.75" hidden="false" customHeight="true" outlineLevel="0" collapsed="false">
      <c r="A16" s="35" t="s">
        <v>25</v>
      </c>
      <c r="B16" s="30" t="n">
        <v>10</v>
      </c>
      <c r="C16" s="31" t="s">
        <v>26</v>
      </c>
      <c r="D16" s="32"/>
      <c r="E16" s="33" t="n">
        <f aca="false">D16*B16</f>
        <v>0</v>
      </c>
      <c r="F16" s="32"/>
      <c r="G16" s="33" t="n">
        <f aca="false">F16*B16</f>
        <v>0</v>
      </c>
      <c r="H16" s="33" t="n">
        <f aca="false">+D16+F16</f>
        <v>0</v>
      </c>
      <c r="I16" s="33" t="n">
        <f aca="false">E16+G16</f>
        <v>0</v>
      </c>
      <c r="J16" s="33" t="e">
        <f aca="false">K16*I16</f>
        <v>#VALUE!</v>
      </c>
      <c r="K16" s="34" t="s">
        <v>7</v>
      </c>
      <c r="L16" s="33" t="e">
        <f aca="false">I16+J16</f>
        <v>#VALUE!</v>
      </c>
      <c r="M16" s="28"/>
      <c r="O16" s="0"/>
      <c r="P16" s="0"/>
      <c r="Q16" s="0"/>
      <c r="R16" s="0"/>
      <c r="S16" s="0"/>
      <c r="T16" s="0"/>
    </row>
    <row r="17" customFormat="false" ht="12.75" hidden="false" customHeight="true" outlineLevel="0" collapsed="false">
      <c r="A17" s="35" t="s">
        <v>27</v>
      </c>
      <c r="B17" s="30" t="n">
        <v>10</v>
      </c>
      <c r="C17" s="31" t="s">
        <v>26</v>
      </c>
      <c r="D17" s="32" t="n">
        <v>0</v>
      </c>
      <c r="E17" s="33" t="n">
        <f aca="false">D17*B17</f>
        <v>0</v>
      </c>
      <c r="F17" s="32"/>
      <c r="G17" s="33" t="n">
        <f aca="false">F17*B17</f>
        <v>0</v>
      </c>
      <c r="H17" s="33" t="n">
        <f aca="false">+D17+F17</f>
        <v>0</v>
      </c>
      <c r="I17" s="33" t="n">
        <f aca="false">E17+G17</f>
        <v>0</v>
      </c>
      <c r="J17" s="33" t="e">
        <f aca="false">K17*I17</f>
        <v>#VALUE!</v>
      </c>
      <c r="K17" s="34" t="str">
        <f aca="false">$K$9</f>
        <v>xx</v>
      </c>
      <c r="L17" s="33" t="e">
        <f aca="false">I17+J17</f>
        <v>#VALUE!</v>
      </c>
      <c r="M17" s="28"/>
      <c r="O17" s="0"/>
      <c r="P17" s="0"/>
      <c r="Q17" s="0"/>
      <c r="R17" s="0"/>
      <c r="S17" s="0"/>
      <c r="T17" s="0"/>
    </row>
    <row r="18" customFormat="false" ht="12.75" hidden="false" customHeight="true" outlineLevel="0" collapsed="false">
      <c r="A18" s="29" t="s">
        <v>28</v>
      </c>
      <c r="B18" s="30"/>
      <c r="C18" s="31"/>
      <c r="D18" s="32"/>
      <c r="E18" s="33" t="n">
        <f aca="false">D18*B18</f>
        <v>0</v>
      </c>
      <c r="F18" s="32"/>
      <c r="G18" s="33" t="n">
        <f aca="false">F18*B18</f>
        <v>0</v>
      </c>
      <c r="H18" s="33" t="n">
        <f aca="false">+D18+F18</f>
        <v>0</v>
      </c>
      <c r="I18" s="33" t="n">
        <f aca="false">E18+G18</f>
        <v>0</v>
      </c>
      <c r="J18" s="33" t="n">
        <f aca="false">K18*I18</f>
        <v>0</v>
      </c>
      <c r="K18" s="34"/>
      <c r="L18" s="33" t="n">
        <f aca="false">I18+J18</f>
        <v>0</v>
      </c>
      <c r="M18" s="28"/>
      <c r="O18" s="0"/>
      <c r="P18" s="0"/>
      <c r="Q18" s="0"/>
      <c r="R18" s="0"/>
      <c r="S18" s="0"/>
      <c r="T18" s="0"/>
    </row>
    <row r="19" customFormat="false" ht="12.75" hidden="false" customHeight="true" outlineLevel="0" collapsed="false">
      <c r="A19" s="29" t="s">
        <v>29</v>
      </c>
      <c r="B19" s="30"/>
      <c r="C19" s="31"/>
      <c r="D19" s="32"/>
      <c r="E19" s="33" t="n">
        <f aca="false">D19*B19</f>
        <v>0</v>
      </c>
      <c r="F19" s="32"/>
      <c r="G19" s="33" t="n">
        <f aca="false">F19*B19</f>
        <v>0</v>
      </c>
      <c r="H19" s="33" t="n">
        <f aca="false">+D19+F19</f>
        <v>0</v>
      </c>
      <c r="I19" s="33" t="n">
        <f aca="false">E19+G19</f>
        <v>0</v>
      </c>
      <c r="J19" s="33" t="n">
        <f aca="false">K19*I19</f>
        <v>0</v>
      </c>
      <c r="K19" s="34"/>
      <c r="L19" s="33" t="n">
        <f aca="false">I19+J19</f>
        <v>0</v>
      </c>
      <c r="M19" s="28"/>
      <c r="O19" s="0"/>
      <c r="P19" s="0"/>
      <c r="Q19" s="0"/>
      <c r="R19" s="0"/>
      <c r="S19" s="0"/>
      <c r="T19" s="0"/>
    </row>
    <row r="20" customFormat="false" ht="12.75" hidden="false" customHeight="true" outlineLevel="0" collapsed="false">
      <c r="A20" s="36" t="s">
        <v>30</v>
      </c>
      <c r="B20" s="30" t="n">
        <v>1.5</v>
      </c>
      <c r="C20" s="31" t="s">
        <v>31</v>
      </c>
      <c r="D20" s="32" t="n">
        <v>0</v>
      </c>
      <c r="E20" s="33" t="n">
        <f aca="false">D20*B20</f>
        <v>0</v>
      </c>
      <c r="F20" s="32"/>
      <c r="G20" s="33" t="n">
        <f aca="false">F20*B20</f>
        <v>0</v>
      </c>
      <c r="H20" s="33" t="n">
        <f aca="false">+D20+F20</f>
        <v>0</v>
      </c>
      <c r="I20" s="33" t="n">
        <f aca="false">E20+G20</f>
        <v>0</v>
      </c>
      <c r="J20" s="33" t="e">
        <f aca="false">K20*I20</f>
        <v>#VALUE!</v>
      </c>
      <c r="K20" s="34" t="str">
        <f aca="false">$K$9</f>
        <v>xx</v>
      </c>
      <c r="L20" s="33" t="e">
        <f aca="false">I20+J20</f>
        <v>#VALUE!</v>
      </c>
      <c r="M20" s="28"/>
      <c r="O20" s="0"/>
      <c r="P20" s="0"/>
      <c r="Q20" s="0"/>
      <c r="R20" s="0"/>
      <c r="S20" s="0"/>
      <c r="T20" s="0"/>
    </row>
    <row r="21" customFormat="false" ht="12.75" hidden="false" customHeight="true" outlineLevel="0" collapsed="false">
      <c r="A21" s="36" t="s">
        <v>32</v>
      </c>
      <c r="B21" s="30" t="n">
        <v>1.5</v>
      </c>
      <c r="C21" s="31" t="s">
        <v>31</v>
      </c>
      <c r="D21" s="32" t="n">
        <v>0</v>
      </c>
      <c r="E21" s="33" t="n">
        <f aca="false">D21*B21</f>
        <v>0</v>
      </c>
      <c r="F21" s="32"/>
      <c r="G21" s="33" t="n">
        <f aca="false">F21*B21</f>
        <v>0</v>
      </c>
      <c r="H21" s="33" t="n">
        <f aca="false">+D21+F21</f>
        <v>0</v>
      </c>
      <c r="I21" s="33" t="n">
        <f aca="false">E21+G21</f>
        <v>0</v>
      </c>
      <c r="J21" s="33" t="e">
        <f aca="false">K21*I21</f>
        <v>#VALUE!</v>
      </c>
      <c r="K21" s="34" t="str">
        <f aca="false">$K$9</f>
        <v>xx</v>
      </c>
      <c r="L21" s="33" t="e">
        <f aca="false">I21+J21</f>
        <v>#VALUE!</v>
      </c>
      <c r="M21" s="28"/>
      <c r="O21" s="0"/>
      <c r="P21" s="0"/>
      <c r="Q21" s="0"/>
      <c r="R21" s="0"/>
      <c r="S21" s="0"/>
      <c r="T21" s="0"/>
    </row>
    <row r="22" customFormat="false" ht="12.75" hidden="false" customHeight="true" outlineLevel="0" collapsed="false">
      <c r="A22" s="29" t="s">
        <v>33</v>
      </c>
      <c r="B22" s="30"/>
      <c r="C22" s="31"/>
      <c r="D22" s="32"/>
      <c r="E22" s="33" t="n">
        <f aca="false">D22*B22</f>
        <v>0</v>
      </c>
      <c r="F22" s="32"/>
      <c r="G22" s="33" t="n">
        <f aca="false">F22*B22</f>
        <v>0</v>
      </c>
      <c r="H22" s="33" t="n">
        <f aca="false">+D22+F22</f>
        <v>0</v>
      </c>
      <c r="I22" s="33" t="n">
        <f aca="false">E22+G22</f>
        <v>0</v>
      </c>
      <c r="J22" s="33" t="n">
        <f aca="false">K22*I22</f>
        <v>0</v>
      </c>
      <c r="K22" s="34"/>
      <c r="L22" s="33" t="n">
        <f aca="false">I22+J22</f>
        <v>0</v>
      </c>
      <c r="M22" s="28"/>
      <c r="O22" s="0"/>
      <c r="P22" s="0"/>
      <c r="Q22" s="0"/>
      <c r="R22" s="0"/>
      <c r="S22" s="0"/>
      <c r="T22" s="0"/>
    </row>
    <row r="23" customFormat="false" ht="12.75" hidden="false" customHeight="true" outlineLevel="0" collapsed="false">
      <c r="A23" s="29" t="s">
        <v>34</v>
      </c>
      <c r="B23" s="30"/>
      <c r="C23" s="31"/>
      <c r="D23" s="32"/>
      <c r="E23" s="33" t="n">
        <f aca="false">D23*B23</f>
        <v>0</v>
      </c>
      <c r="F23" s="32"/>
      <c r="G23" s="33" t="n">
        <f aca="false">F23*B23</f>
        <v>0</v>
      </c>
      <c r="H23" s="33" t="n">
        <f aca="false">+D23+F23</f>
        <v>0</v>
      </c>
      <c r="I23" s="33" t="n">
        <f aca="false">E23+G23</f>
        <v>0</v>
      </c>
      <c r="J23" s="33" t="n">
        <f aca="false">K23*I23</f>
        <v>0</v>
      </c>
      <c r="K23" s="34"/>
      <c r="L23" s="33" t="n">
        <f aca="false">I23+J23</f>
        <v>0</v>
      </c>
      <c r="M23" s="28"/>
      <c r="O23" s="0"/>
      <c r="P23" s="0"/>
      <c r="Q23" s="0"/>
      <c r="R23" s="0"/>
      <c r="S23" s="0"/>
      <c r="T23" s="0"/>
    </row>
    <row r="24" customFormat="false" ht="12.75" hidden="false" customHeight="true" outlineLevel="0" collapsed="false">
      <c r="A24" s="35" t="s">
        <v>35</v>
      </c>
      <c r="B24" s="30" t="n">
        <v>100</v>
      </c>
      <c r="C24" s="31" t="s">
        <v>31</v>
      </c>
      <c r="D24" s="32"/>
      <c r="E24" s="33" t="n">
        <f aca="false">D24*B24</f>
        <v>0</v>
      </c>
      <c r="F24" s="32"/>
      <c r="G24" s="33" t="n">
        <f aca="false">F24*B24</f>
        <v>0</v>
      </c>
      <c r="H24" s="33" t="n">
        <f aca="false">+D24+F24</f>
        <v>0</v>
      </c>
      <c r="I24" s="33" t="n">
        <f aca="false">E24+G24</f>
        <v>0</v>
      </c>
      <c r="J24" s="33" t="e">
        <f aca="false">K24*I24</f>
        <v>#VALUE!</v>
      </c>
      <c r="K24" s="34" t="str">
        <f aca="false">$K$9</f>
        <v>xx</v>
      </c>
      <c r="L24" s="33" t="e">
        <f aca="false">I24+J24</f>
        <v>#VALUE!</v>
      </c>
      <c r="M24" s="28"/>
      <c r="O24" s="0"/>
      <c r="P24" s="0"/>
      <c r="Q24" s="0"/>
      <c r="R24" s="0"/>
      <c r="S24" s="0"/>
      <c r="T24" s="0"/>
    </row>
    <row r="25" customFormat="false" ht="12.75" hidden="false" customHeight="true" outlineLevel="0" collapsed="false">
      <c r="A25" s="29" t="s">
        <v>36</v>
      </c>
      <c r="B25" s="30"/>
      <c r="C25" s="31"/>
      <c r="D25" s="32"/>
      <c r="E25" s="33" t="n">
        <f aca="false">D25*B25</f>
        <v>0</v>
      </c>
      <c r="F25" s="32"/>
      <c r="G25" s="33" t="n">
        <f aca="false">F25*B25</f>
        <v>0</v>
      </c>
      <c r="H25" s="33" t="n">
        <f aca="false">+D25+F25</f>
        <v>0</v>
      </c>
      <c r="I25" s="33" t="n">
        <f aca="false">E25+G25</f>
        <v>0</v>
      </c>
      <c r="J25" s="33" t="n">
        <f aca="false">K25*I25</f>
        <v>0</v>
      </c>
      <c r="K25" s="34"/>
      <c r="L25" s="33" t="n">
        <f aca="false">I25+J25</f>
        <v>0</v>
      </c>
      <c r="M25" s="28"/>
      <c r="O25" s="0"/>
      <c r="P25" s="0"/>
      <c r="Q25" s="0"/>
      <c r="R25" s="0"/>
      <c r="S25" s="0"/>
      <c r="T25" s="0"/>
    </row>
    <row r="26" customFormat="false" ht="12.75" hidden="false" customHeight="true" outlineLevel="0" collapsed="false">
      <c r="A26" s="29" t="s">
        <v>37</v>
      </c>
      <c r="B26" s="30"/>
      <c r="C26" s="31"/>
      <c r="D26" s="32"/>
      <c r="E26" s="33" t="n">
        <f aca="false">D26*B26</f>
        <v>0</v>
      </c>
      <c r="F26" s="32"/>
      <c r="G26" s="33" t="n">
        <f aca="false">F26*B26</f>
        <v>0</v>
      </c>
      <c r="H26" s="33" t="n">
        <f aca="false">+D26+F26</f>
        <v>0</v>
      </c>
      <c r="I26" s="33" t="n">
        <f aca="false">E26+G26</f>
        <v>0</v>
      </c>
      <c r="J26" s="33" t="n">
        <f aca="false">K26*I26</f>
        <v>0</v>
      </c>
      <c r="K26" s="34"/>
      <c r="L26" s="33" t="n">
        <f aca="false">I26+J26</f>
        <v>0</v>
      </c>
      <c r="M26" s="28"/>
      <c r="O26" s="0"/>
      <c r="P26" s="0"/>
      <c r="Q26" s="0"/>
      <c r="R26" s="0"/>
      <c r="S26" s="0"/>
      <c r="T26" s="0"/>
    </row>
    <row r="27" customFormat="false" ht="12.75" hidden="false" customHeight="true" outlineLevel="0" collapsed="false">
      <c r="A27" s="35" t="s">
        <v>38</v>
      </c>
      <c r="B27" s="30" t="n">
        <v>426.37</v>
      </c>
      <c r="C27" s="31" t="s">
        <v>39</v>
      </c>
      <c r="D27" s="32"/>
      <c r="E27" s="33" t="n">
        <f aca="false">D27*B27</f>
        <v>0</v>
      </c>
      <c r="F27" s="32"/>
      <c r="G27" s="33" t="n">
        <f aca="false">F27*B27</f>
        <v>0</v>
      </c>
      <c r="H27" s="33" t="n">
        <f aca="false">+D27+F27</f>
        <v>0</v>
      </c>
      <c r="I27" s="33" t="n">
        <f aca="false">E27+G27</f>
        <v>0</v>
      </c>
      <c r="J27" s="33" t="e">
        <f aca="false">K27*I27</f>
        <v>#VALUE!</v>
      </c>
      <c r="K27" s="34" t="str">
        <f aca="false">$K$9</f>
        <v>xx</v>
      </c>
      <c r="L27" s="33" t="e">
        <f aca="false">I27+J27</f>
        <v>#VALUE!</v>
      </c>
      <c r="M27" s="28"/>
      <c r="O27" s="0"/>
      <c r="P27" s="0"/>
      <c r="Q27" s="0"/>
      <c r="R27" s="0"/>
      <c r="S27" s="0"/>
      <c r="T27" s="0"/>
    </row>
    <row r="28" customFormat="false" ht="12.75" hidden="false" customHeight="true" outlineLevel="0" collapsed="false">
      <c r="A28" s="29" t="s">
        <v>40</v>
      </c>
      <c r="B28" s="30"/>
      <c r="C28" s="31"/>
      <c r="D28" s="32"/>
      <c r="E28" s="33" t="n">
        <f aca="false">D28*B28</f>
        <v>0</v>
      </c>
      <c r="F28" s="32"/>
      <c r="G28" s="33" t="n">
        <f aca="false">F28*B28</f>
        <v>0</v>
      </c>
      <c r="H28" s="33" t="n">
        <f aca="false">+D28+F28</f>
        <v>0</v>
      </c>
      <c r="I28" s="33" t="n">
        <f aca="false">E28+G28</f>
        <v>0</v>
      </c>
      <c r="J28" s="33" t="n">
        <f aca="false">K28*I28</f>
        <v>0</v>
      </c>
      <c r="K28" s="34"/>
      <c r="L28" s="33" t="n">
        <f aca="false">I28+J28</f>
        <v>0</v>
      </c>
      <c r="M28" s="28"/>
      <c r="O28" s="0"/>
      <c r="P28" s="0"/>
      <c r="Q28" s="0"/>
      <c r="R28" s="0"/>
      <c r="S28" s="0"/>
      <c r="T28" s="0"/>
    </row>
    <row r="29" customFormat="false" ht="12.75" hidden="false" customHeight="true" outlineLevel="0" collapsed="false">
      <c r="A29" s="35" t="s">
        <v>41</v>
      </c>
      <c r="B29" s="30" t="n">
        <v>78.13</v>
      </c>
      <c r="C29" s="31" t="s">
        <v>39</v>
      </c>
      <c r="D29" s="32"/>
      <c r="E29" s="33" t="n">
        <f aca="false">D29*B29</f>
        <v>0</v>
      </c>
      <c r="F29" s="32"/>
      <c r="G29" s="33" t="n">
        <f aca="false">F29*B29</f>
        <v>0</v>
      </c>
      <c r="H29" s="33" t="n">
        <f aca="false">+D29+F29</f>
        <v>0</v>
      </c>
      <c r="I29" s="33" t="n">
        <f aca="false">E29+G29</f>
        <v>0</v>
      </c>
      <c r="J29" s="33" t="e">
        <f aca="false">K29*I29</f>
        <v>#VALUE!</v>
      </c>
      <c r="K29" s="34" t="str">
        <f aca="false">$K$9</f>
        <v>xx</v>
      </c>
      <c r="L29" s="33" t="e">
        <f aca="false">I29+J29</f>
        <v>#VALUE!</v>
      </c>
      <c r="M29" s="28"/>
      <c r="O29" s="0"/>
      <c r="P29" s="0"/>
      <c r="Q29" s="0"/>
      <c r="R29" s="0"/>
      <c r="S29" s="0"/>
      <c r="T29" s="0"/>
    </row>
    <row r="30" customFormat="false" ht="12.75" hidden="false" customHeight="true" outlineLevel="0" collapsed="false">
      <c r="A30" s="29" t="s">
        <v>42</v>
      </c>
      <c r="B30" s="30"/>
      <c r="C30" s="31"/>
      <c r="D30" s="32"/>
      <c r="E30" s="33" t="n">
        <f aca="false">D30*B30</f>
        <v>0</v>
      </c>
      <c r="F30" s="32"/>
      <c r="G30" s="33" t="n">
        <f aca="false">F30*B30</f>
        <v>0</v>
      </c>
      <c r="H30" s="33" t="n">
        <f aca="false">+D30+F30</f>
        <v>0</v>
      </c>
      <c r="I30" s="33" t="n">
        <f aca="false">E30+G30</f>
        <v>0</v>
      </c>
      <c r="J30" s="33" t="n">
        <f aca="false">K30*I30</f>
        <v>0</v>
      </c>
      <c r="K30" s="34"/>
      <c r="L30" s="33" t="n">
        <f aca="false">I30+J30</f>
        <v>0</v>
      </c>
      <c r="M30" s="28"/>
      <c r="O30" s="0"/>
      <c r="P30" s="0"/>
      <c r="Q30" s="0"/>
      <c r="R30" s="0"/>
      <c r="S30" s="0"/>
      <c r="T30" s="0"/>
    </row>
    <row r="31" customFormat="false" ht="12.75" hidden="false" customHeight="true" outlineLevel="0" collapsed="false">
      <c r="A31" s="35" t="s">
        <v>43</v>
      </c>
      <c r="B31" s="30" t="n">
        <v>94.5</v>
      </c>
      <c r="C31" s="31" t="s">
        <v>44</v>
      </c>
      <c r="D31" s="32"/>
      <c r="E31" s="33" t="n">
        <f aca="false">D31*B31</f>
        <v>0</v>
      </c>
      <c r="F31" s="32"/>
      <c r="G31" s="33" t="n">
        <f aca="false">F31*B31</f>
        <v>0</v>
      </c>
      <c r="H31" s="33" t="n">
        <f aca="false">+D31+F31</f>
        <v>0</v>
      </c>
      <c r="I31" s="33" t="n">
        <f aca="false">E31+G31</f>
        <v>0</v>
      </c>
      <c r="J31" s="33" t="e">
        <f aca="false">K31*I31</f>
        <v>#VALUE!</v>
      </c>
      <c r="K31" s="34" t="str">
        <f aca="false">$K$9</f>
        <v>xx</v>
      </c>
      <c r="L31" s="33" t="e">
        <f aca="false">I31+J31</f>
        <v>#VALUE!</v>
      </c>
      <c r="M31" s="28"/>
      <c r="O31" s="0"/>
      <c r="P31" s="0"/>
      <c r="Q31" s="0"/>
      <c r="R31" s="0"/>
      <c r="S31" s="0"/>
      <c r="T31" s="0"/>
    </row>
    <row r="32" customFormat="false" ht="12.75" hidden="false" customHeight="true" outlineLevel="0" collapsed="false">
      <c r="A32" s="29" t="s">
        <v>45</v>
      </c>
      <c r="B32" s="30"/>
      <c r="C32" s="31"/>
      <c r="D32" s="32"/>
      <c r="E32" s="33" t="n">
        <f aca="false">D32*B32</f>
        <v>0</v>
      </c>
      <c r="F32" s="32"/>
      <c r="G32" s="33" t="n">
        <f aca="false">F32*B32</f>
        <v>0</v>
      </c>
      <c r="H32" s="33" t="n">
        <f aca="false">+D32+F32</f>
        <v>0</v>
      </c>
      <c r="I32" s="33" t="n">
        <f aca="false">E32+G32</f>
        <v>0</v>
      </c>
      <c r="J32" s="33" t="n">
        <f aca="false">K32*I32</f>
        <v>0</v>
      </c>
      <c r="K32" s="34"/>
      <c r="L32" s="33" t="n">
        <f aca="false">I32+J32</f>
        <v>0</v>
      </c>
      <c r="M32" s="28"/>
      <c r="O32" s="0"/>
      <c r="P32" s="0"/>
      <c r="Q32" s="0"/>
      <c r="R32" s="0"/>
      <c r="S32" s="0"/>
      <c r="T32" s="0"/>
    </row>
    <row r="33" customFormat="false" ht="12.75" hidden="false" customHeight="true" outlineLevel="0" collapsed="false">
      <c r="A33" s="35" t="s">
        <v>46</v>
      </c>
      <c r="B33" s="30" t="n">
        <v>0.5</v>
      </c>
      <c r="C33" s="31" t="s">
        <v>31</v>
      </c>
      <c r="D33" s="32"/>
      <c r="E33" s="33" t="n">
        <f aca="false">D33*B33</f>
        <v>0</v>
      </c>
      <c r="F33" s="32"/>
      <c r="G33" s="33" t="n">
        <f aca="false">F33*B33</f>
        <v>0</v>
      </c>
      <c r="H33" s="33" t="n">
        <f aca="false">+D33+F33</f>
        <v>0</v>
      </c>
      <c r="I33" s="33" t="n">
        <f aca="false">E33+G33</f>
        <v>0</v>
      </c>
      <c r="J33" s="33" t="e">
        <f aca="false">K33*I33</f>
        <v>#VALUE!</v>
      </c>
      <c r="K33" s="34" t="str">
        <f aca="false">$K$9</f>
        <v>xx</v>
      </c>
      <c r="L33" s="33" t="e">
        <f aca="false">I33+J33</f>
        <v>#VALUE!</v>
      </c>
      <c r="M33" s="28"/>
      <c r="O33" s="0"/>
      <c r="P33" s="0"/>
      <c r="Q33" s="0"/>
      <c r="R33" s="0"/>
      <c r="S33" s="0"/>
      <c r="T33" s="0"/>
    </row>
    <row r="34" customFormat="false" ht="12.75" hidden="false" customHeight="true" outlineLevel="0" collapsed="false">
      <c r="A34" s="29" t="s">
        <v>47</v>
      </c>
      <c r="B34" s="30"/>
      <c r="C34" s="31"/>
      <c r="D34" s="32"/>
      <c r="E34" s="33" t="n">
        <f aca="false">D34*B34</f>
        <v>0</v>
      </c>
      <c r="F34" s="32"/>
      <c r="G34" s="33" t="n">
        <f aca="false">F34*B34</f>
        <v>0</v>
      </c>
      <c r="H34" s="33" t="n">
        <f aca="false">+D34+F34</f>
        <v>0</v>
      </c>
      <c r="I34" s="33" t="n">
        <f aca="false">E34+G34</f>
        <v>0</v>
      </c>
      <c r="J34" s="33" t="n">
        <f aca="false">K34*I34</f>
        <v>0</v>
      </c>
      <c r="K34" s="34"/>
      <c r="L34" s="33" t="n">
        <f aca="false">I34+J34</f>
        <v>0</v>
      </c>
      <c r="M34" s="28"/>
      <c r="O34" s="0"/>
      <c r="P34" s="0"/>
      <c r="Q34" s="0"/>
      <c r="R34" s="0"/>
      <c r="S34" s="0"/>
      <c r="T34" s="0"/>
    </row>
    <row r="35" customFormat="false" ht="12.75" hidden="false" customHeight="true" outlineLevel="0" collapsed="false">
      <c r="A35" s="29" t="s">
        <v>48</v>
      </c>
      <c r="B35" s="30"/>
      <c r="C35" s="31"/>
      <c r="D35" s="32"/>
      <c r="E35" s="33" t="n">
        <f aca="false">D35*B35</f>
        <v>0</v>
      </c>
      <c r="F35" s="32"/>
      <c r="G35" s="33" t="n">
        <f aca="false">F35*B35</f>
        <v>0</v>
      </c>
      <c r="H35" s="33" t="n">
        <f aca="false">+D35+F35</f>
        <v>0</v>
      </c>
      <c r="I35" s="33" t="n">
        <f aca="false">E35+G35</f>
        <v>0</v>
      </c>
      <c r="J35" s="33" t="n">
        <f aca="false">K35*I35</f>
        <v>0</v>
      </c>
      <c r="K35" s="34"/>
      <c r="L35" s="33" t="n">
        <f aca="false">I35+J35</f>
        <v>0</v>
      </c>
      <c r="M35" s="28"/>
      <c r="O35" s="0"/>
      <c r="P35" s="0"/>
      <c r="Q35" s="0"/>
      <c r="R35" s="0"/>
      <c r="S35" s="0"/>
      <c r="T35" s="0"/>
    </row>
    <row r="36" customFormat="false" ht="12.75" hidden="false" customHeight="true" outlineLevel="0" collapsed="false">
      <c r="A36" s="35" t="s">
        <v>49</v>
      </c>
      <c r="B36" s="30" t="n">
        <v>426.37</v>
      </c>
      <c r="C36" s="31" t="s">
        <v>39</v>
      </c>
      <c r="D36" s="32"/>
      <c r="E36" s="33" t="n">
        <f aca="false">D36*B36</f>
        <v>0</v>
      </c>
      <c r="F36" s="32"/>
      <c r="G36" s="33" t="n">
        <f aca="false">F36*B36</f>
        <v>0</v>
      </c>
      <c r="H36" s="33" t="n">
        <f aca="false">+D36+F36</f>
        <v>0</v>
      </c>
      <c r="I36" s="33" t="n">
        <f aca="false">E36+G36</f>
        <v>0</v>
      </c>
      <c r="J36" s="33" t="e">
        <f aca="false">K36*I36</f>
        <v>#VALUE!</v>
      </c>
      <c r="K36" s="34" t="str">
        <f aca="false">$K$9</f>
        <v>xx</v>
      </c>
      <c r="L36" s="33" t="e">
        <f aca="false">I36+J36</f>
        <v>#VALUE!</v>
      </c>
      <c r="M36" s="28"/>
      <c r="O36" s="0"/>
      <c r="P36" s="0"/>
      <c r="Q36" s="0"/>
      <c r="R36" s="0"/>
      <c r="S36" s="0"/>
      <c r="T36" s="0"/>
    </row>
    <row r="37" customFormat="false" ht="12.75" hidden="false" customHeight="true" outlineLevel="0" collapsed="false">
      <c r="A37" s="35" t="s">
        <v>50</v>
      </c>
      <c r="B37" s="30" t="n">
        <v>9.68</v>
      </c>
      <c r="C37" s="31" t="s">
        <v>39</v>
      </c>
      <c r="D37" s="32"/>
      <c r="E37" s="33" t="n">
        <f aca="false">D37*B37</f>
        <v>0</v>
      </c>
      <c r="F37" s="32"/>
      <c r="G37" s="33" t="n">
        <f aca="false">F37*B37</f>
        <v>0</v>
      </c>
      <c r="H37" s="33" t="n">
        <f aca="false">+D37+F37</f>
        <v>0</v>
      </c>
      <c r="I37" s="33" t="n">
        <f aca="false">E37+G37</f>
        <v>0</v>
      </c>
      <c r="J37" s="33" t="e">
        <f aca="false">K37*I37</f>
        <v>#VALUE!</v>
      </c>
      <c r="K37" s="34" t="str">
        <f aca="false">$K$9</f>
        <v>xx</v>
      </c>
      <c r="L37" s="33" t="e">
        <f aca="false">I37+J37</f>
        <v>#VALUE!</v>
      </c>
      <c r="M37" s="28"/>
      <c r="O37" s="0"/>
      <c r="P37" s="0"/>
      <c r="Q37" s="0"/>
      <c r="R37" s="0"/>
      <c r="S37" s="0"/>
      <c r="T37" s="0"/>
    </row>
    <row r="38" customFormat="false" ht="12.75" hidden="false" customHeight="true" outlineLevel="0" collapsed="false">
      <c r="A38" s="35" t="s">
        <v>51</v>
      </c>
      <c r="B38" s="30" t="n">
        <v>426.37</v>
      </c>
      <c r="C38" s="31" t="s">
        <v>39</v>
      </c>
      <c r="D38" s="32"/>
      <c r="E38" s="33" t="n">
        <f aca="false">D38*B38</f>
        <v>0</v>
      </c>
      <c r="F38" s="32"/>
      <c r="G38" s="33" t="n">
        <f aca="false">F38*B38</f>
        <v>0</v>
      </c>
      <c r="H38" s="33" t="n">
        <f aca="false">+D38+F38</f>
        <v>0</v>
      </c>
      <c r="I38" s="33" t="n">
        <f aca="false">E38+G38</f>
        <v>0</v>
      </c>
      <c r="J38" s="33" t="e">
        <f aca="false">K38*I38</f>
        <v>#VALUE!</v>
      </c>
      <c r="K38" s="34" t="str">
        <f aca="false">$K$9</f>
        <v>xx</v>
      </c>
      <c r="L38" s="33" t="e">
        <f aca="false">I38+J38</f>
        <v>#VALUE!</v>
      </c>
      <c r="M38" s="28"/>
      <c r="O38" s="0"/>
      <c r="P38" s="0"/>
      <c r="Q38" s="0"/>
      <c r="R38" s="0"/>
      <c r="S38" s="0"/>
      <c r="T38" s="0"/>
    </row>
    <row r="39" customFormat="false" ht="15" hidden="false" customHeight="true" outlineLevel="0" collapsed="false">
      <c r="A39" s="23" t="s">
        <v>52</v>
      </c>
      <c r="B39" s="24"/>
      <c r="C39" s="25"/>
      <c r="D39" s="26"/>
      <c r="E39" s="24"/>
      <c r="F39" s="26"/>
      <c r="G39" s="24"/>
      <c r="H39" s="24"/>
      <c r="I39" s="24"/>
      <c r="J39" s="24"/>
      <c r="K39" s="37"/>
      <c r="L39" s="24"/>
      <c r="M39" s="28" t="e">
        <f aca="false">SUM(L40:L55)</f>
        <v>#VALUE!</v>
      </c>
      <c r="O39" s="38"/>
      <c r="P39" s="0"/>
      <c r="Q39" s="0"/>
      <c r="R39" s="0"/>
      <c r="S39" s="0"/>
      <c r="T39" s="0"/>
    </row>
    <row r="40" customFormat="false" ht="12.75" hidden="false" customHeight="true" outlineLevel="0" collapsed="false">
      <c r="A40" s="29" t="s">
        <v>53</v>
      </c>
      <c r="B40" s="39"/>
      <c r="C40" s="39"/>
      <c r="D40" s="40"/>
      <c r="E40" s="33" t="n">
        <f aca="false">D40*B40</f>
        <v>0</v>
      </c>
      <c r="F40" s="40"/>
      <c r="G40" s="33" t="n">
        <f aca="false">F40*B40</f>
        <v>0</v>
      </c>
      <c r="H40" s="33" t="n">
        <f aca="false">+D40+F40</f>
        <v>0</v>
      </c>
      <c r="I40" s="33" t="n">
        <f aca="false">E40+G40</f>
        <v>0</v>
      </c>
      <c r="J40" s="33" t="n">
        <f aca="false">K40*I40</f>
        <v>0</v>
      </c>
      <c r="K40" s="34"/>
      <c r="L40" s="33" t="n">
        <f aca="false">I40+J40</f>
        <v>0</v>
      </c>
      <c r="M40" s="28"/>
      <c r="O40" s="38"/>
      <c r="P40" s="0"/>
      <c r="Q40" s="0"/>
      <c r="R40" s="0"/>
      <c r="S40" s="0"/>
      <c r="T40" s="0"/>
    </row>
    <row r="41" customFormat="false" ht="12.75" hidden="false" customHeight="true" outlineLevel="0" collapsed="false">
      <c r="A41" s="29" t="s">
        <v>54</v>
      </c>
      <c r="B41" s="39"/>
      <c r="C41" s="39"/>
      <c r="D41" s="40"/>
      <c r="E41" s="33" t="n">
        <f aca="false">D41*B41</f>
        <v>0</v>
      </c>
      <c r="F41" s="40"/>
      <c r="G41" s="33" t="n">
        <f aca="false">F41*B41</f>
        <v>0</v>
      </c>
      <c r="H41" s="33" t="n">
        <f aca="false">+D41+F41</f>
        <v>0</v>
      </c>
      <c r="I41" s="33" t="n">
        <f aca="false">E41+G41</f>
        <v>0</v>
      </c>
      <c r="J41" s="33" t="n">
        <f aca="false">K41*I41</f>
        <v>0</v>
      </c>
      <c r="K41" s="34"/>
      <c r="L41" s="33" t="n">
        <f aca="false">I41+J41</f>
        <v>0</v>
      </c>
      <c r="M41" s="28"/>
      <c r="O41" s="38"/>
      <c r="P41" s="0"/>
      <c r="Q41" s="0"/>
      <c r="R41" s="0"/>
      <c r="S41" s="0"/>
      <c r="T41" s="0"/>
    </row>
    <row r="42" customFormat="false" ht="12.75" hidden="false" customHeight="true" outlineLevel="0" collapsed="false">
      <c r="A42" s="35" t="s">
        <v>55</v>
      </c>
      <c r="B42" s="30" t="n">
        <v>49.87</v>
      </c>
      <c r="C42" s="31" t="s">
        <v>26</v>
      </c>
      <c r="D42" s="32"/>
      <c r="E42" s="33" t="n">
        <f aca="false">D42*B42</f>
        <v>0</v>
      </c>
      <c r="F42" s="32"/>
      <c r="G42" s="33" t="n">
        <f aca="false">F42*B42</f>
        <v>0</v>
      </c>
      <c r="H42" s="33" t="n">
        <f aca="false">+D42+F42</f>
        <v>0</v>
      </c>
      <c r="I42" s="33" t="n">
        <f aca="false">E42+G42</f>
        <v>0</v>
      </c>
      <c r="J42" s="33" t="e">
        <f aca="false">K42*I42</f>
        <v>#VALUE!</v>
      </c>
      <c r="K42" s="34" t="str">
        <f aca="false">$K$9</f>
        <v>xx</v>
      </c>
      <c r="L42" s="33" t="e">
        <f aca="false">I42+J42</f>
        <v>#VALUE!</v>
      </c>
      <c r="M42" s="28"/>
      <c r="O42" s="38"/>
      <c r="P42" s="0"/>
      <c r="Q42" s="0"/>
      <c r="R42" s="0"/>
      <c r="S42" s="0"/>
      <c r="T42" s="0"/>
    </row>
    <row r="43" customFormat="false" ht="12.75" hidden="false" customHeight="true" outlineLevel="0" collapsed="false">
      <c r="A43" s="35" t="s">
        <v>56</v>
      </c>
      <c r="B43" s="30" t="n">
        <v>30.4</v>
      </c>
      <c r="C43" s="31" t="s">
        <v>26</v>
      </c>
      <c r="D43" s="32"/>
      <c r="E43" s="33" t="n">
        <f aca="false">D43*B43</f>
        <v>0</v>
      </c>
      <c r="F43" s="32"/>
      <c r="G43" s="33" t="n">
        <f aca="false">F43*B43</f>
        <v>0</v>
      </c>
      <c r="H43" s="33" t="n">
        <f aca="false">+D43+F43</f>
        <v>0</v>
      </c>
      <c r="I43" s="33" t="n">
        <f aca="false">E43+G43</f>
        <v>0</v>
      </c>
      <c r="J43" s="33" t="e">
        <f aca="false">K43*I43</f>
        <v>#VALUE!</v>
      </c>
      <c r="K43" s="34" t="str">
        <f aca="false">$K$9</f>
        <v>xx</v>
      </c>
      <c r="L43" s="33" t="e">
        <f aca="false">I43+J43</f>
        <v>#VALUE!</v>
      </c>
      <c r="M43" s="28"/>
      <c r="O43" s="38"/>
      <c r="P43" s="0"/>
      <c r="Q43" s="0"/>
      <c r="R43" s="0"/>
      <c r="S43" s="0"/>
      <c r="T43" s="0"/>
    </row>
    <row r="44" customFormat="false" ht="12.75" hidden="false" customHeight="true" outlineLevel="0" collapsed="false">
      <c r="A44" s="35" t="s">
        <v>57</v>
      </c>
      <c r="B44" s="30" t="n">
        <v>119.68</v>
      </c>
      <c r="C44" s="31" t="s">
        <v>39</v>
      </c>
      <c r="D44" s="32"/>
      <c r="E44" s="33" t="n">
        <f aca="false">D44*B44</f>
        <v>0</v>
      </c>
      <c r="F44" s="32"/>
      <c r="G44" s="33" t="n">
        <f aca="false">F44*B44</f>
        <v>0</v>
      </c>
      <c r="H44" s="33" t="n">
        <f aca="false">+D44+F44</f>
        <v>0</v>
      </c>
      <c r="I44" s="33" t="n">
        <f aca="false">E44+G44</f>
        <v>0</v>
      </c>
      <c r="J44" s="33" t="e">
        <f aca="false">K44*I44</f>
        <v>#VALUE!</v>
      </c>
      <c r="K44" s="34" t="str">
        <f aca="false">$K$9</f>
        <v>xx</v>
      </c>
      <c r="L44" s="33" t="e">
        <f aca="false">I44+J44</f>
        <v>#VALUE!</v>
      </c>
      <c r="M44" s="28"/>
      <c r="O44" s="38"/>
      <c r="P44" s="0"/>
      <c r="Q44" s="0"/>
      <c r="R44" s="0"/>
      <c r="S44" s="0"/>
      <c r="T44" s="0"/>
    </row>
    <row r="45" customFormat="false" ht="12.75" hidden="false" customHeight="true" outlineLevel="0" collapsed="false">
      <c r="A45" s="29" t="s">
        <v>58</v>
      </c>
      <c r="B45" s="30"/>
      <c r="C45" s="31"/>
      <c r="D45" s="32"/>
      <c r="E45" s="33" t="n">
        <f aca="false">D45*B45</f>
        <v>0</v>
      </c>
      <c r="F45" s="32"/>
      <c r="G45" s="33" t="n">
        <f aca="false">F45*B45</f>
        <v>0</v>
      </c>
      <c r="H45" s="33" t="n">
        <f aca="false">+D45+F45</f>
        <v>0</v>
      </c>
      <c r="I45" s="33" t="n">
        <f aca="false">E45+G45</f>
        <v>0</v>
      </c>
      <c r="J45" s="33" t="n">
        <f aca="false">K45*I45</f>
        <v>0</v>
      </c>
      <c r="K45" s="34"/>
      <c r="L45" s="33" t="n">
        <f aca="false">I45+J45</f>
        <v>0</v>
      </c>
      <c r="M45" s="28"/>
      <c r="O45" s="38"/>
      <c r="P45" s="0"/>
      <c r="Q45" s="0"/>
      <c r="R45" s="0"/>
      <c r="S45" s="0"/>
      <c r="T45" s="0"/>
    </row>
    <row r="46" customFormat="false" ht="12.75" hidden="false" customHeight="true" outlineLevel="0" collapsed="false">
      <c r="A46" s="29" t="s">
        <v>59</v>
      </c>
      <c r="B46" s="30"/>
      <c r="C46" s="31"/>
      <c r="D46" s="32"/>
      <c r="E46" s="33" t="n">
        <f aca="false">D46*B46</f>
        <v>0</v>
      </c>
      <c r="F46" s="32"/>
      <c r="G46" s="33" t="n">
        <f aca="false">F46*B46</f>
        <v>0</v>
      </c>
      <c r="H46" s="33" t="n">
        <f aca="false">+D46+F46</f>
        <v>0</v>
      </c>
      <c r="I46" s="33" t="n">
        <f aca="false">E46+G46</f>
        <v>0</v>
      </c>
      <c r="J46" s="33" t="n">
        <f aca="false">K46*I46</f>
        <v>0</v>
      </c>
      <c r="K46" s="34"/>
      <c r="L46" s="33" t="n">
        <f aca="false">I46+J46</f>
        <v>0</v>
      </c>
      <c r="M46" s="28"/>
      <c r="O46" s="38"/>
      <c r="P46" s="0"/>
      <c r="Q46" s="0"/>
      <c r="R46" s="0"/>
      <c r="S46" s="0"/>
      <c r="T46" s="0"/>
    </row>
    <row r="47" customFormat="false" ht="12.75" hidden="false" customHeight="true" outlineLevel="0" collapsed="false">
      <c r="A47" s="36" t="s">
        <v>60</v>
      </c>
      <c r="B47" s="30" t="n">
        <v>426.37</v>
      </c>
      <c r="C47" s="31" t="s">
        <v>39</v>
      </c>
      <c r="D47" s="32"/>
      <c r="E47" s="33" t="n">
        <f aca="false">D47*B47</f>
        <v>0</v>
      </c>
      <c r="F47" s="32"/>
      <c r="G47" s="33" t="n">
        <f aca="false">F47*B47</f>
        <v>0</v>
      </c>
      <c r="H47" s="33" t="n">
        <f aca="false">+D47+F47</f>
        <v>0</v>
      </c>
      <c r="I47" s="33" t="n">
        <f aca="false">E47+G47</f>
        <v>0</v>
      </c>
      <c r="J47" s="33" t="e">
        <f aca="false">K47*I47</f>
        <v>#VALUE!</v>
      </c>
      <c r="K47" s="34" t="str">
        <f aca="false">$K$9</f>
        <v>xx</v>
      </c>
      <c r="L47" s="33" t="e">
        <f aca="false">I47+J47</f>
        <v>#VALUE!</v>
      </c>
      <c r="M47" s="28"/>
      <c r="O47" s="38"/>
      <c r="P47" s="0"/>
      <c r="Q47" s="0"/>
      <c r="R47" s="0"/>
      <c r="S47" s="0"/>
      <c r="T47" s="0"/>
    </row>
    <row r="48" customFormat="false" ht="12.75" hidden="false" customHeight="true" outlineLevel="0" collapsed="false">
      <c r="A48" s="36" t="s">
        <v>61</v>
      </c>
      <c r="B48" s="30" t="n">
        <v>27.64</v>
      </c>
      <c r="C48" s="31" t="s">
        <v>62</v>
      </c>
      <c r="D48" s="32"/>
      <c r="E48" s="33" t="n">
        <f aca="false">D48*B48</f>
        <v>0</v>
      </c>
      <c r="F48" s="32"/>
      <c r="G48" s="33" t="n">
        <f aca="false">F48*B48</f>
        <v>0</v>
      </c>
      <c r="H48" s="33" t="n">
        <f aca="false">+D48+F48</f>
        <v>0</v>
      </c>
      <c r="I48" s="33" t="n">
        <f aca="false">E48+G48</f>
        <v>0</v>
      </c>
      <c r="J48" s="33" t="e">
        <f aca="false">K48*I48</f>
        <v>#VALUE!</v>
      </c>
      <c r="K48" s="34" t="str">
        <f aca="false">$K$9</f>
        <v>xx</v>
      </c>
      <c r="L48" s="33" t="e">
        <f aca="false">I48+J48</f>
        <v>#VALUE!</v>
      </c>
      <c r="M48" s="28"/>
      <c r="O48" s="38"/>
      <c r="P48" s="0"/>
      <c r="Q48" s="0"/>
      <c r="R48" s="0"/>
      <c r="S48" s="0"/>
      <c r="T48" s="0"/>
    </row>
    <row r="49" customFormat="false" ht="12.75" hidden="false" customHeight="true" outlineLevel="0" collapsed="false">
      <c r="A49" s="29" t="s">
        <v>63</v>
      </c>
      <c r="B49" s="30"/>
      <c r="C49" s="31"/>
      <c r="D49" s="32"/>
      <c r="E49" s="33" t="n">
        <f aca="false">D49*B49</f>
        <v>0</v>
      </c>
      <c r="F49" s="32"/>
      <c r="G49" s="33" t="n">
        <f aca="false">F49*B49</f>
        <v>0</v>
      </c>
      <c r="H49" s="33" t="n">
        <f aca="false">+D49+F49</f>
        <v>0</v>
      </c>
      <c r="I49" s="33" t="n">
        <f aca="false">E49+G49</f>
        <v>0</v>
      </c>
      <c r="J49" s="33" t="n">
        <f aca="false">K49*I49</f>
        <v>0</v>
      </c>
      <c r="K49" s="34"/>
      <c r="L49" s="33" t="n">
        <f aca="false">I49+J49</f>
        <v>0</v>
      </c>
      <c r="M49" s="28"/>
      <c r="O49" s="38"/>
      <c r="P49" s="0"/>
      <c r="Q49" s="0"/>
      <c r="R49" s="0"/>
      <c r="S49" s="0"/>
      <c r="T49" s="0"/>
    </row>
    <row r="50" customFormat="false" ht="12.75" hidden="false" customHeight="true" outlineLevel="0" collapsed="false">
      <c r="A50" s="35" t="s">
        <v>64</v>
      </c>
      <c r="B50" s="30" t="n">
        <v>50.54</v>
      </c>
      <c r="C50" s="31" t="s">
        <v>44</v>
      </c>
      <c r="D50" s="32"/>
      <c r="E50" s="33" t="n">
        <f aca="false">D50*B50</f>
        <v>0</v>
      </c>
      <c r="F50" s="32"/>
      <c r="G50" s="33" t="n">
        <f aca="false">F50*B50</f>
        <v>0</v>
      </c>
      <c r="H50" s="33" t="n">
        <f aca="false">+D50+F50</f>
        <v>0</v>
      </c>
      <c r="I50" s="33" t="n">
        <f aca="false">E50+G50</f>
        <v>0</v>
      </c>
      <c r="J50" s="33" t="e">
        <f aca="false">K50*I50</f>
        <v>#VALUE!</v>
      </c>
      <c r="K50" s="34" t="str">
        <f aca="false">$K$9</f>
        <v>xx</v>
      </c>
      <c r="L50" s="33" t="e">
        <f aca="false">I50+J50</f>
        <v>#VALUE!</v>
      </c>
      <c r="M50" s="28"/>
      <c r="O50" s="38"/>
      <c r="P50" s="0"/>
      <c r="Q50" s="0"/>
      <c r="R50" s="0"/>
      <c r="S50" s="0"/>
      <c r="T50" s="0"/>
    </row>
    <row r="51" customFormat="false" ht="12.75" hidden="false" customHeight="true" outlineLevel="0" collapsed="false">
      <c r="A51" s="35" t="s">
        <v>65</v>
      </c>
      <c r="B51" s="30" t="n">
        <v>20.96</v>
      </c>
      <c r="C51" s="31" t="s">
        <v>62</v>
      </c>
      <c r="D51" s="32"/>
      <c r="E51" s="33" t="n">
        <f aca="false">D51*B51</f>
        <v>0</v>
      </c>
      <c r="F51" s="32"/>
      <c r="G51" s="33" t="n">
        <f aca="false">F51*B51</f>
        <v>0</v>
      </c>
      <c r="H51" s="33" t="n">
        <f aca="false">+D51+F51</f>
        <v>0</v>
      </c>
      <c r="I51" s="33" t="n">
        <f aca="false">E51+G51</f>
        <v>0</v>
      </c>
      <c r="J51" s="33" t="e">
        <f aca="false">K51*I51</f>
        <v>#VALUE!</v>
      </c>
      <c r="K51" s="34" t="str">
        <f aca="false">$K$9</f>
        <v>xx</v>
      </c>
      <c r="L51" s="33" t="e">
        <f aca="false">I51+J51</f>
        <v>#VALUE!</v>
      </c>
      <c r="M51" s="28"/>
      <c r="O51" s="38"/>
      <c r="P51" s="0"/>
      <c r="Q51" s="0"/>
      <c r="R51" s="0"/>
      <c r="S51" s="0"/>
      <c r="T51" s="0"/>
    </row>
    <row r="52" customFormat="false" ht="12.75" hidden="false" customHeight="true" outlineLevel="0" collapsed="false">
      <c r="A52" s="29" t="s">
        <v>66</v>
      </c>
      <c r="B52" s="30"/>
      <c r="C52" s="31"/>
      <c r="D52" s="32"/>
      <c r="E52" s="33" t="n">
        <f aca="false">D52*B52</f>
        <v>0</v>
      </c>
      <c r="F52" s="32"/>
      <c r="G52" s="33" t="n">
        <f aca="false">F52*B52</f>
        <v>0</v>
      </c>
      <c r="H52" s="33" t="n">
        <f aca="false">+D52+F52</f>
        <v>0</v>
      </c>
      <c r="I52" s="33" t="n">
        <f aca="false">E52+G52</f>
        <v>0</v>
      </c>
      <c r="J52" s="33" t="n">
        <f aca="false">K52*I52</f>
        <v>0</v>
      </c>
      <c r="K52" s="34"/>
      <c r="L52" s="33" t="n">
        <f aca="false">I52+J52</f>
        <v>0</v>
      </c>
      <c r="M52" s="28"/>
      <c r="O52" s="38"/>
      <c r="P52" s="0"/>
      <c r="Q52" s="0"/>
      <c r="R52" s="0"/>
      <c r="S52" s="0"/>
      <c r="T52" s="0"/>
    </row>
    <row r="53" customFormat="false" ht="12.75" hidden="false" customHeight="true" outlineLevel="0" collapsed="false">
      <c r="A53" s="35" t="s">
        <v>67</v>
      </c>
      <c r="B53" s="30" t="n">
        <v>50.54</v>
      </c>
      <c r="C53" s="31" t="s">
        <v>44</v>
      </c>
      <c r="D53" s="32"/>
      <c r="E53" s="33" t="n">
        <f aca="false">D53*B53</f>
        <v>0</v>
      </c>
      <c r="F53" s="32"/>
      <c r="G53" s="33" t="n">
        <f aca="false">F53*B53</f>
        <v>0</v>
      </c>
      <c r="H53" s="33" t="n">
        <f aca="false">+D53+F53</f>
        <v>0</v>
      </c>
      <c r="I53" s="33" t="n">
        <f aca="false">E53+G53</f>
        <v>0</v>
      </c>
      <c r="J53" s="33" t="e">
        <f aca="false">K53*I53</f>
        <v>#VALUE!</v>
      </c>
      <c r="K53" s="34" t="str">
        <f aca="false">$K$9</f>
        <v>xx</v>
      </c>
      <c r="L53" s="33" t="e">
        <f aca="false">I53+J53</f>
        <v>#VALUE!</v>
      </c>
      <c r="M53" s="28"/>
      <c r="O53" s="38"/>
      <c r="P53" s="0"/>
      <c r="Q53" s="0"/>
      <c r="R53" s="0"/>
      <c r="S53" s="0"/>
      <c r="T53" s="0"/>
    </row>
    <row r="54" customFormat="false" ht="12.75" hidden="false" customHeight="true" outlineLevel="0" collapsed="false">
      <c r="A54" s="35" t="s">
        <v>68</v>
      </c>
      <c r="B54" s="30" t="n">
        <v>6.96</v>
      </c>
      <c r="C54" s="31" t="s">
        <v>44</v>
      </c>
      <c r="D54" s="32"/>
      <c r="E54" s="33" t="n">
        <f aca="false">D54*B54</f>
        <v>0</v>
      </c>
      <c r="F54" s="32"/>
      <c r="G54" s="33" t="n">
        <f aca="false">F54*B54</f>
        <v>0</v>
      </c>
      <c r="H54" s="33" t="n">
        <f aca="false">+D54+F54</f>
        <v>0</v>
      </c>
      <c r="I54" s="33" t="n">
        <f aca="false">E54+G54</f>
        <v>0</v>
      </c>
      <c r="J54" s="33" t="e">
        <f aca="false">K54*I54</f>
        <v>#VALUE!</v>
      </c>
      <c r="K54" s="34" t="str">
        <f aca="false">$K$9</f>
        <v>xx</v>
      </c>
      <c r="L54" s="33" t="e">
        <f aca="false">I54+J54</f>
        <v>#VALUE!</v>
      </c>
      <c r="M54" s="28"/>
      <c r="O54" s="38"/>
      <c r="P54" s="0"/>
      <c r="Q54" s="0"/>
      <c r="R54" s="0"/>
      <c r="S54" s="0"/>
      <c r="T54" s="0"/>
    </row>
    <row r="55" customFormat="false" ht="12.75" hidden="false" customHeight="true" outlineLevel="0" collapsed="false">
      <c r="A55" s="35" t="s">
        <v>69</v>
      </c>
      <c r="B55" s="30" t="n">
        <v>14</v>
      </c>
      <c r="C55" s="31" t="s">
        <v>62</v>
      </c>
      <c r="D55" s="32"/>
      <c r="E55" s="33" t="n">
        <f aca="false">D55*B55</f>
        <v>0</v>
      </c>
      <c r="F55" s="32"/>
      <c r="G55" s="33" t="n">
        <f aca="false">F55*B55</f>
        <v>0</v>
      </c>
      <c r="H55" s="33" t="n">
        <f aca="false">+D55+F55</f>
        <v>0</v>
      </c>
      <c r="I55" s="33" t="n">
        <f aca="false">E55+G55</f>
        <v>0</v>
      </c>
      <c r="J55" s="33" t="e">
        <f aca="false">K55*I55</f>
        <v>#VALUE!</v>
      </c>
      <c r="K55" s="34" t="str">
        <f aca="false">$K$9</f>
        <v>xx</v>
      </c>
      <c r="L55" s="33" t="e">
        <f aca="false">I55+J55</f>
        <v>#VALUE!</v>
      </c>
      <c r="M55" s="28"/>
      <c r="O55" s="38"/>
      <c r="P55" s="0"/>
      <c r="Q55" s="0"/>
      <c r="R55" s="0"/>
      <c r="S55" s="0"/>
      <c r="T55" s="0"/>
    </row>
    <row r="56" customFormat="false" ht="15" hidden="false" customHeight="true" outlineLevel="0" collapsed="false">
      <c r="A56" s="23" t="s">
        <v>70</v>
      </c>
      <c r="B56" s="41"/>
      <c r="C56" s="42"/>
      <c r="D56" s="26"/>
      <c r="E56" s="24"/>
      <c r="F56" s="26"/>
      <c r="G56" s="24"/>
      <c r="H56" s="24"/>
      <c r="I56" s="24"/>
      <c r="J56" s="24"/>
      <c r="K56" s="37"/>
      <c r="L56" s="24"/>
      <c r="M56" s="28" t="e">
        <f aca="false">SUM(L57:L61)</f>
        <v>#VALUE!</v>
      </c>
      <c r="O56" s="0"/>
      <c r="P56" s="0"/>
      <c r="Q56" s="0"/>
      <c r="R56" s="0"/>
      <c r="S56" s="0"/>
      <c r="T56" s="0"/>
    </row>
    <row r="57" customFormat="false" ht="12.75" hidden="false" customHeight="true" outlineLevel="0" collapsed="false">
      <c r="A57" s="29" t="s">
        <v>71</v>
      </c>
      <c r="B57" s="30"/>
      <c r="C57" s="39"/>
      <c r="D57" s="40"/>
      <c r="E57" s="33" t="n">
        <f aca="false">D57*B57</f>
        <v>0</v>
      </c>
      <c r="F57" s="40"/>
      <c r="G57" s="33" t="n">
        <f aca="false">F57*B57</f>
        <v>0</v>
      </c>
      <c r="H57" s="33" t="n">
        <f aca="false">+D57+F57</f>
        <v>0</v>
      </c>
      <c r="I57" s="33" t="n">
        <f aca="false">E57+G57</f>
        <v>0</v>
      </c>
      <c r="J57" s="33"/>
      <c r="K57" s="34"/>
      <c r="L57" s="33" t="n">
        <f aca="false">I57+J57</f>
        <v>0</v>
      </c>
      <c r="M57" s="28"/>
      <c r="O57" s="0"/>
      <c r="P57" s="0"/>
      <c r="Q57" s="0"/>
      <c r="R57" s="0"/>
      <c r="S57" s="0"/>
      <c r="T57" s="0"/>
    </row>
    <row r="58" customFormat="false" ht="12.75" hidden="false" customHeight="true" outlineLevel="0" collapsed="false">
      <c r="A58" s="29" t="s">
        <v>72</v>
      </c>
      <c r="B58" s="30"/>
      <c r="C58" s="39"/>
      <c r="D58" s="40"/>
      <c r="E58" s="33" t="n">
        <f aca="false">D58*B58</f>
        <v>0</v>
      </c>
      <c r="F58" s="40"/>
      <c r="G58" s="33" t="n">
        <f aca="false">F58*B58</f>
        <v>0</v>
      </c>
      <c r="H58" s="33" t="n">
        <f aca="false">+D58+F58</f>
        <v>0</v>
      </c>
      <c r="I58" s="33" t="n">
        <f aca="false">E58+G58</f>
        <v>0</v>
      </c>
      <c r="J58" s="33"/>
      <c r="K58" s="34"/>
      <c r="L58" s="33" t="n">
        <f aca="false">I58+J58</f>
        <v>0</v>
      </c>
      <c r="M58" s="28"/>
      <c r="O58" s="0"/>
      <c r="P58" s="0"/>
      <c r="Q58" s="0"/>
      <c r="R58" s="0"/>
      <c r="S58" s="0"/>
      <c r="T58" s="0"/>
    </row>
    <row r="59" customFormat="false" ht="12.75" hidden="false" customHeight="true" outlineLevel="0" collapsed="false">
      <c r="A59" s="35" t="s">
        <v>73</v>
      </c>
      <c r="B59" s="30" t="n">
        <v>26.7</v>
      </c>
      <c r="C59" s="31" t="s">
        <v>39</v>
      </c>
      <c r="D59" s="32"/>
      <c r="E59" s="33" t="n">
        <f aca="false">D59*B59</f>
        <v>0</v>
      </c>
      <c r="F59" s="32"/>
      <c r="G59" s="33" t="n">
        <f aca="false">F59*B59</f>
        <v>0</v>
      </c>
      <c r="H59" s="33" t="n">
        <f aca="false">+D59+F59</f>
        <v>0</v>
      </c>
      <c r="I59" s="33" t="n">
        <f aca="false">E59+G59</f>
        <v>0</v>
      </c>
      <c r="J59" s="33" t="e">
        <f aca="false">K59*I59</f>
        <v>#VALUE!</v>
      </c>
      <c r="K59" s="34" t="str">
        <f aca="false">$K$9</f>
        <v>xx</v>
      </c>
      <c r="L59" s="33" t="e">
        <f aca="false">I59+J59</f>
        <v>#VALUE!</v>
      </c>
      <c r="M59" s="28"/>
      <c r="O59" s="0"/>
      <c r="P59" s="0"/>
      <c r="Q59" s="0"/>
      <c r="R59" s="0"/>
      <c r="S59" s="0"/>
      <c r="T59" s="0"/>
    </row>
    <row r="60" customFormat="false" ht="12.75" hidden="false" customHeight="true" outlineLevel="0" collapsed="false">
      <c r="A60" s="29" t="s">
        <v>74</v>
      </c>
      <c r="B60" s="30"/>
      <c r="C60" s="39"/>
      <c r="D60" s="40"/>
      <c r="E60" s="33" t="n">
        <f aca="false">D60*B60</f>
        <v>0</v>
      </c>
      <c r="F60" s="40"/>
      <c r="G60" s="33" t="n">
        <f aca="false">F60*B60</f>
        <v>0</v>
      </c>
      <c r="H60" s="33" t="n">
        <f aca="false">+D60+F60</f>
        <v>0</v>
      </c>
      <c r="I60" s="33" t="n">
        <f aca="false">E60+G60</f>
        <v>0</v>
      </c>
      <c r="J60" s="33" t="n">
        <f aca="false">K60*I60</f>
        <v>0</v>
      </c>
      <c r="K60" s="34"/>
      <c r="L60" s="33" t="n">
        <f aca="false">I60+J60</f>
        <v>0</v>
      </c>
      <c r="M60" s="28"/>
      <c r="O60" s="0"/>
      <c r="P60" s="0"/>
      <c r="Q60" s="0"/>
      <c r="R60" s="0"/>
      <c r="S60" s="0"/>
      <c r="T60" s="0"/>
    </row>
    <row r="61" customFormat="false" ht="12.75" hidden="false" customHeight="true" outlineLevel="0" collapsed="false">
      <c r="A61" s="35" t="s">
        <v>75</v>
      </c>
      <c r="B61" s="30" t="n">
        <v>26.7</v>
      </c>
      <c r="C61" s="31" t="s">
        <v>39</v>
      </c>
      <c r="D61" s="32"/>
      <c r="E61" s="33" t="n">
        <f aca="false">D61*B61</f>
        <v>0</v>
      </c>
      <c r="F61" s="32"/>
      <c r="G61" s="33" t="n">
        <f aca="false">F61*B61</f>
        <v>0</v>
      </c>
      <c r="H61" s="33" t="n">
        <f aca="false">+D61+F61</f>
        <v>0</v>
      </c>
      <c r="I61" s="33" t="n">
        <f aca="false">E61+G61</f>
        <v>0</v>
      </c>
      <c r="J61" s="33" t="e">
        <f aca="false">K61*I61</f>
        <v>#VALUE!</v>
      </c>
      <c r="K61" s="34" t="str">
        <f aca="false">$K$9</f>
        <v>xx</v>
      </c>
      <c r="L61" s="33" t="e">
        <f aca="false">I61+J61</f>
        <v>#VALUE!</v>
      </c>
      <c r="M61" s="28"/>
      <c r="O61" s="0"/>
      <c r="P61" s="0"/>
      <c r="Q61" s="0"/>
      <c r="R61" s="0"/>
      <c r="S61" s="0"/>
      <c r="T61" s="0"/>
    </row>
    <row r="62" customFormat="false" ht="15" hidden="false" customHeight="true" outlineLevel="0" collapsed="false">
      <c r="A62" s="23" t="s">
        <v>76</v>
      </c>
      <c r="B62" s="41"/>
      <c r="C62" s="42"/>
      <c r="D62" s="26"/>
      <c r="E62" s="24"/>
      <c r="F62" s="26"/>
      <c r="G62" s="24"/>
      <c r="H62" s="24"/>
      <c r="I62" s="24"/>
      <c r="J62" s="24"/>
      <c r="K62" s="37"/>
      <c r="L62" s="24"/>
      <c r="M62" s="28" t="e">
        <f aca="false">SUM(L63:L64)</f>
        <v>#VALUE!</v>
      </c>
      <c r="O62" s="0"/>
      <c r="P62" s="0"/>
      <c r="Q62" s="0"/>
      <c r="R62" s="0"/>
      <c r="S62" s="0"/>
      <c r="T62" s="0"/>
    </row>
    <row r="63" customFormat="false" ht="12.75" hidden="false" customHeight="true" outlineLevel="0" collapsed="false">
      <c r="A63" s="29" t="s">
        <v>77</v>
      </c>
      <c r="B63" s="39"/>
      <c r="C63" s="39"/>
      <c r="D63" s="40"/>
      <c r="E63" s="33" t="n">
        <f aca="false">D63*B63</f>
        <v>0</v>
      </c>
      <c r="F63" s="40"/>
      <c r="G63" s="33" t="n">
        <f aca="false">F63*B63</f>
        <v>0</v>
      </c>
      <c r="H63" s="33" t="n">
        <f aca="false">+D63+F63</f>
        <v>0</v>
      </c>
      <c r="I63" s="33" t="n">
        <f aca="false">E63+G63</f>
        <v>0</v>
      </c>
      <c r="J63" s="33"/>
      <c r="K63" s="34"/>
      <c r="L63" s="33" t="n">
        <f aca="false">I63+J63</f>
        <v>0</v>
      </c>
      <c r="M63" s="28"/>
      <c r="O63" s="0"/>
      <c r="P63" s="0"/>
      <c r="Q63" s="0"/>
      <c r="R63" s="0"/>
      <c r="S63" s="0"/>
      <c r="T63" s="0"/>
    </row>
    <row r="64" customFormat="false" ht="12.75" hidden="false" customHeight="true" outlineLevel="0" collapsed="false">
      <c r="A64" s="35" t="s">
        <v>78</v>
      </c>
      <c r="B64" s="30" t="n">
        <v>119.68</v>
      </c>
      <c r="C64" s="31" t="s">
        <v>79</v>
      </c>
      <c r="D64" s="32"/>
      <c r="E64" s="33" t="n">
        <f aca="false">D64*B64</f>
        <v>0</v>
      </c>
      <c r="F64" s="32"/>
      <c r="G64" s="33" t="n">
        <f aca="false">F64*B64</f>
        <v>0</v>
      </c>
      <c r="H64" s="33" t="n">
        <f aca="false">+D64+F64</f>
        <v>0</v>
      </c>
      <c r="I64" s="33" t="n">
        <f aca="false">E64+G64</f>
        <v>0</v>
      </c>
      <c r="J64" s="33" t="e">
        <f aca="false">K64*I64</f>
        <v>#VALUE!</v>
      </c>
      <c r="K64" s="34" t="s">
        <v>7</v>
      </c>
      <c r="L64" s="33" t="e">
        <f aca="false">I64+J64</f>
        <v>#VALUE!</v>
      </c>
      <c r="M64" s="28"/>
      <c r="O64" s="0"/>
      <c r="P64" s="0"/>
      <c r="Q64" s="0"/>
      <c r="R64" s="0"/>
      <c r="S64" s="0"/>
      <c r="T64" s="0"/>
    </row>
    <row r="65" customFormat="false" ht="15" hidden="false" customHeight="true" outlineLevel="0" collapsed="false">
      <c r="A65" s="23" t="s">
        <v>80</v>
      </c>
      <c r="B65" s="24"/>
      <c r="C65" s="25"/>
      <c r="D65" s="26"/>
      <c r="E65" s="24"/>
      <c r="F65" s="26"/>
      <c r="G65" s="24"/>
      <c r="H65" s="24"/>
      <c r="I65" s="24"/>
      <c r="J65" s="24"/>
      <c r="K65" s="37"/>
      <c r="L65" s="24"/>
      <c r="M65" s="28" t="e">
        <f aca="false">SUM(L66:L67)</f>
        <v>#VALUE!</v>
      </c>
      <c r="O65" s="0"/>
      <c r="P65" s="0"/>
      <c r="Q65" s="0"/>
      <c r="R65" s="0"/>
      <c r="S65" s="0"/>
      <c r="T65" s="0"/>
    </row>
    <row r="66" customFormat="false" ht="12.75" hidden="false" customHeight="true" outlineLevel="0" collapsed="false">
      <c r="A66" s="29" t="s">
        <v>81</v>
      </c>
      <c r="B66" s="39"/>
      <c r="C66" s="39"/>
      <c r="D66" s="40"/>
      <c r="E66" s="33" t="n">
        <f aca="false">D66*B66</f>
        <v>0</v>
      </c>
      <c r="F66" s="40"/>
      <c r="G66" s="33" t="n">
        <f aca="false">F66*B66</f>
        <v>0</v>
      </c>
      <c r="H66" s="33" t="n">
        <f aca="false">+D66+F66</f>
        <v>0</v>
      </c>
      <c r="I66" s="33" t="n">
        <f aca="false">E66+G66</f>
        <v>0</v>
      </c>
      <c r="J66" s="33" t="n">
        <f aca="false">K66*I66</f>
        <v>0</v>
      </c>
      <c r="K66" s="34"/>
      <c r="L66" s="33" t="n">
        <f aca="false">I66+J66</f>
        <v>0</v>
      </c>
      <c r="M66" s="28"/>
      <c r="O66" s="0"/>
      <c r="P66" s="0"/>
      <c r="Q66" s="0"/>
      <c r="R66" s="0"/>
      <c r="S66" s="0"/>
      <c r="T66" s="0"/>
    </row>
    <row r="67" customFormat="false" ht="12.75" hidden="false" customHeight="true" outlineLevel="0" collapsed="false">
      <c r="A67" s="35" t="s">
        <v>82</v>
      </c>
      <c r="B67" s="30" t="n">
        <v>426.37</v>
      </c>
      <c r="C67" s="31" t="s">
        <v>79</v>
      </c>
      <c r="D67" s="32"/>
      <c r="E67" s="33" t="n">
        <f aca="false">D67*B67</f>
        <v>0</v>
      </c>
      <c r="F67" s="32"/>
      <c r="G67" s="33" t="n">
        <f aca="false">F67*B67</f>
        <v>0</v>
      </c>
      <c r="H67" s="33" t="n">
        <f aca="false">+D67+F67</f>
        <v>0</v>
      </c>
      <c r="I67" s="33" t="n">
        <f aca="false">E67+G67</f>
        <v>0</v>
      </c>
      <c r="J67" s="33" t="e">
        <f aca="false">K67*I67</f>
        <v>#VALUE!</v>
      </c>
      <c r="K67" s="34" t="str">
        <f aca="false">$K$9</f>
        <v>xx</v>
      </c>
      <c r="L67" s="33" t="e">
        <f aca="false">I67+J67</f>
        <v>#VALUE!</v>
      </c>
      <c r="M67" s="28"/>
      <c r="O67" s="0"/>
      <c r="P67" s="0"/>
      <c r="Q67" s="0"/>
      <c r="R67" s="0"/>
      <c r="S67" s="0"/>
      <c r="T67" s="0"/>
    </row>
    <row r="68" customFormat="false" ht="15" hidden="false" customHeight="true" outlineLevel="0" collapsed="false">
      <c r="A68" s="23" t="s">
        <v>83</v>
      </c>
      <c r="B68" s="24"/>
      <c r="C68" s="25"/>
      <c r="D68" s="26"/>
      <c r="E68" s="24"/>
      <c r="F68" s="26"/>
      <c r="G68" s="24"/>
      <c r="H68" s="24"/>
      <c r="I68" s="24"/>
      <c r="J68" s="24"/>
      <c r="K68" s="37"/>
      <c r="L68" s="24"/>
      <c r="M68" s="28" t="e">
        <f aca="false">SUM(L69:L71)</f>
        <v>#VALUE!</v>
      </c>
      <c r="O68" s="0"/>
      <c r="P68" s="0"/>
      <c r="Q68" s="0"/>
      <c r="R68" s="0"/>
      <c r="S68" s="0"/>
      <c r="T68" s="0"/>
    </row>
    <row r="69" customFormat="false" ht="12.75" hidden="false" customHeight="true" outlineLevel="0" collapsed="false">
      <c r="A69" s="29" t="s">
        <v>84</v>
      </c>
      <c r="B69" s="39"/>
      <c r="C69" s="39"/>
      <c r="D69" s="40"/>
      <c r="E69" s="33" t="n">
        <f aca="false">D69*B69</f>
        <v>0</v>
      </c>
      <c r="F69" s="40"/>
      <c r="G69" s="33" t="n">
        <f aca="false">F69*B69</f>
        <v>0</v>
      </c>
      <c r="H69" s="33" t="n">
        <f aca="false">+D69+F69</f>
        <v>0</v>
      </c>
      <c r="I69" s="33" t="n">
        <f aca="false">E69+G69</f>
        <v>0</v>
      </c>
      <c r="J69" s="33" t="n">
        <f aca="false">K69*I69</f>
        <v>0</v>
      </c>
      <c r="K69" s="34"/>
      <c r="L69" s="33" t="n">
        <f aca="false">I69+J69</f>
        <v>0</v>
      </c>
      <c r="M69" s="28"/>
      <c r="O69" s="0"/>
      <c r="P69" s="0"/>
      <c r="Q69" s="0"/>
      <c r="R69" s="0"/>
      <c r="S69" s="0"/>
      <c r="T69" s="0"/>
    </row>
    <row r="70" customFormat="false" ht="12.75" hidden="false" customHeight="true" outlineLevel="0" collapsed="false">
      <c r="A70" s="29" t="s">
        <v>85</v>
      </c>
      <c r="B70" s="39"/>
      <c r="C70" s="39"/>
      <c r="D70" s="40"/>
      <c r="E70" s="33" t="n">
        <f aca="false">D70*B70</f>
        <v>0</v>
      </c>
      <c r="F70" s="40"/>
      <c r="G70" s="33" t="n">
        <f aca="false">F70*B70</f>
        <v>0</v>
      </c>
      <c r="H70" s="33" t="n">
        <f aca="false">+D70+F70</f>
        <v>0</v>
      </c>
      <c r="I70" s="33" t="n">
        <f aca="false">E70+G70</f>
        <v>0</v>
      </c>
      <c r="J70" s="33" t="n">
        <f aca="false">K70*I70</f>
        <v>0</v>
      </c>
      <c r="K70" s="34"/>
      <c r="L70" s="33" t="n">
        <f aca="false">I70+J70</f>
        <v>0</v>
      </c>
      <c r="M70" s="28"/>
      <c r="O70" s="0"/>
      <c r="P70" s="0"/>
      <c r="Q70" s="0"/>
      <c r="R70" s="0"/>
      <c r="S70" s="0"/>
      <c r="T70" s="0"/>
    </row>
    <row r="71" customFormat="false" ht="12.75" hidden="false" customHeight="true" outlineLevel="0" collapsed="false">
      <c r="A71" s="35" t="s">
        <v>86</v>
      </c>
      <c r="B71" s="30" t="n">
        <v>1.5</v>
      </c>
      <c r="C71" s="31" t="s">
        <v>31</v>
      </c>
      <c r="D71" s="32"/>
      <c r="E71" s="33" t="n">
        <f aca="false">D71*B71</f>
        <v>0</v>
      </c>
      <c r="F71" s="40"/>
      <c r="G71" s="33" t="n">
        <f aca="false">F71*B71</f>
        <v>0</v>
      </c>
      <c r="H71" s="33" t="n">
        <f aca="false">+D71+F71</f>
        <v>0</v>
      </c>
      <c r="I71" s="33" t="n">
        <f aca="false">E71+G71</f>
        <v>0</v>
      </c>
      <c r="J71" s="33" t="e">
        <f aca="false">K71*I71</f>
        <v>#VALUE!</v>
      </c>
      <c r="K71" s="34" t="str">
        <f aca="false">$K$9</f>
        <v>xx</v>
      </c>
      <c r="L71" s="33" t="e">
        <f aca="false">I71+J71</f>
        <v>#VALUE!</v>
      </c>
      <c r="M71" s="28"/>
      <c r="O71" s="0"/>
      <c r="P71" s="0"/>
      <c r="Q71" s="0"/>
      <c r="R71" s="0"/>
      <c r="S71" s="0"/>
      <c r="T71" s="0"/>
    </row>
    <row r="72" customFormat="false" ht="15" hidden="false" customHeight="true" outlineLevel="0" collapsed="false">
      <c r="A72" s="23" t="s">
        <v>87</v>
      </c>
      <c r="B72" s="24"/>
      <c r="C72" s="25"/>
      <c r="D72" s="26"/>
      <c r="E72" s="24"/>
      <c r="F72" s="26"/>
      <c r="G72" s="24"/>
      <c r="H72" s="24"/>
      <c r="I72" s="24"/>
      <c r="J72" s="24"/>
      <c r="K72" s="37"/>
      <c r="L72" s="24"/>
      <c r="M72" s="28" t="e">
        <f aca="false">SUM(L73:L75)</f>
        <v>#VALUE!</v>
      </c>
      <c r="O72" s="0"/>
      <c r="P72" s="0"/>
      <c r="Q72" s="0"/>
      <c r="R72" s="0"/>
      <c r="S72" s="0"/>
      <c r="T72" s="0"/>
    </row>
    <row r="73" customFormat="false" ht="12.75" hidden="false" customHeight="true" outlineLevel="0" collapsed="false">
      <c r="A73" s="29" t="s">
        <v>88</v>
      </c>
      <c r="B73" s="39"/>
      <c r="C73" s="39"/>
      <c r="D73" s="40"/>
      <c r="E73" s="33" t="n">
        <f aca="false">D73*B73</f>
        <v>0</v>
      </c>
      <c r="F73" s="40"/>
      <c r="G73" s="33" t="n">
        <f aca="false">F73*B73</f>
        <v>0</v>
      </c>
      <c r="H73" s="33" t="n">
        <f aca="false">+D73+F73</f>
        <v>0</v>
      </c>
      <c r="I73" s="33" t="n">
        <f aca="false">E73+G73</f>
        <v>0</v>
      </c>
      <c r="J73" s="33" t="n">
        <f aca="false">K73*I73</f>
        <v>0</v>
      </c>
      <c r="K73" s="34"/>
      <c r="L73" s="33" t="n">
        <f aca="false">I73+J73</f>
        <v>0</v>
      </c>
      <c r="M73" s="28"/>
      <c r="O73" s="0"/>
      <c r="P73" s="0"/>
      <c r="Q73" s="0"/>
      <c r="R73" s="0"/>
      <c r="S73" s="0"/>
      <c r="T73" s="0"/>
    </row>
    <row r="74" customFormat="false" ht="12.75" hidden="false" customHeight="true" outlineLevel="0" collapsed="false">
      <c r="A74" s="29" t="s">
        <v>89</v>
      </c>
      <c r="B74" s="39"/>
      <c r="C74" s="39"/>
      <c r="D74" s="40"/>
      <c r="E74" s="33" t="n">
        <f aca="false">D74*B74</f>
        <v>0</v>
      </c>
      <c r="F74" s="40"/>
      <c r="G74" s="33" t="n">
        <f aca="false">F74*B74</f>
        <v>0</v>
      </c>
      <c r="H74" s="33" t="n">
        <f aca="false">+D74+F74</f>
        <v>0</v>
      </c>
      <c r="I74" s="33" t="n">
        <f aca="false">E74+G74</f>
        <v>0</v>
      </c>
      <c r="J74" s="33" t="n">
        <f aca="false">K74*I74</f>
        <v>0</v>
      </c>
      <c r="K74" s="34"/>
      <c r="L74" s="33" t="n">
        <f aca="false">I74+J74</f>
        <v>0</v>
      </c>
      <c r="M74" s="28"/>
      <c r="O74" s="0"/>
      <c r="P74" s="0"/>
      <c r="Q74" s="0"/>
      <c r="R74" s="0"/>
      <c r="S74" s="0"/>
      <c r="T74" s="0"/>
    </row>
    <row r="75" customFormat="false" ht="12.75" hidden="false" customHeight="true" outlineLevel="0" collapsed="false">
      <c r="A75" s="35" t="s">
        <v>90</v>
      </c>
      <c r="B75" s="30" t="n">
        <v>78.13</v>
      </c>
      <c r="C75" s="31" t="s">
        <v>39</v>
      </c>
      <c r="D75" s="32"/>
      <c r="E75" s="33" t="n">
        <f aca="false">D75*B75</f>
        <v>0</v>
      </c>
      <c r="F75" s="32"/>
      <c r="G75" s="33" t="n">
        <f aca="false">F75*B75</f>
        <v>0</v>
      </c>
      <c r="H75" s="33" t="n">
        <f aca="false">+D75+F75</f>
        <v>0</v>
      </c>
      <c r="I75" s="33" t="n">
        <f aca="false">E75+G75</f>
        <v>0</v>
      </c>
      <c r="J75" s="33" t="e">
        <f aca="false">K75*I75</f>
        <v>#VALUE!</v>
      </c>
      <c r="K75" s="34" t="str">
        <f aca="false">$K$9</f>
        <v>xx</v>
      </c>
      <c r="L75" s="33" t="e">
        <f aca="false">I75+J75</f>
        <v>#VALUE!</v>
      </c>
      <c r="M75" s="28"/>
      <c r="O75" s="0"/>
      <c r="P75" s="0"/>
      <c r="Q75" s="0"/>
      <c r="R75" s="0"/>
      <c r="S75" s="0"/>
      <c r="T75" s="0"/>
    </row>
    <row r="76" customFormat="false" ht="15" hidden="false" customHeight="true" outlineLevel="0" collapsed="false">
      <c r="A76" s="43"/>
      <c r="B76" s="43"/>
      <c r="C76" s="43"/>
      <c r="D76" s="44"/>
      <c r="E76" s="44"/>
      <c r="F76" s="44"/>
      <c r="G76" s="44"/>
      <c r="H76" s="45" t="s">
        <v>91</v>
      </c>
      <c r="I76" s="45"/>
      <c r="J76" s="45"/>
      <c r="K76" s="45"/>
      <c r="L76" s="45"/>
      <c r="M76" s="46" t="e">
        <f aca="false">SUM(M13:M75)</f>
        <v>#VALUE!</v>
      </c>
      <c r="O76" s="0"/>
      <c r="P76" s="0"/>
      <c r="Q76" s="0"/>
      <c r="R76" s="0"/>
      <c r="S76" s="0"/>
      <c r="T76" s="0"/>
    </row>
    <row r="77" customFormat="false" ht="13.5" hidden="false" customHeight="true" outlineLevel="0" collapsed="false"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O77" s="0"/>
      <c r="P77" s="0"/>
      <c r="Q77" s="0"/>
      <c r="R77" s="0"/>
      <c r="S77" s="0"/>
      <c r="T77" s="0"/>
    </row>
    <row r="78" s="1" customFormat="true" ht="16.5" hidden="false" customHeight="false" outlineLevel="0" collapsed="false">
      <c r="B78" s="47"/>
      <c r="C78" s="47"/>
      <c r="E78" s="48"/>
      <c r="F78" s="48"/>
      <c r="G78" s="48"/>
      <c r="H78" s="48"/>
      <c r="I78" s="49" t="s">
        <v>92</v>
      </c>
      <c r="J78" s="49"/>
      <c r="K78" s="49"/>
      <c r="L78" s="49"/>
      <c r="M78" s="50"/>
      <c r="O78" s="38"/>
      <c r="P78" s="9"/>
      <c r="Q78" s="9"/>
      <c r="R78" s="9"/>
      <c r="S78" s="9"/>
      <c r="T78" s="9"/>
    </row>
    <row r="79" s="1" customFormat="true" ht="16.5" hidden="false" customHeight="false" outlineLevel="0" collapsed="false">
      <c r="B79" s="47"/>
      <c r="C79" s="47"/>
      <c r="E79" s="48"/>
      <c r="F79" s="48"/>
      <c r="G79" s="48"/>
      <c r="H79" s="48"/>
      <c r="I79" s="48"/>
      <c r="J79" s="51"/>
      <c r="K79" s="51"/>
      <c r="L79" s="48"/>
      <c r="M79" s="9"/>
      <c r="O79" s="38"/>
      <c r="P79" s="9"/>
      <c r="Q79" s="9"/>
      <c r="R79" s="9"/>
      <c r="S79" s="9"/>
      <c r="T79" s="9"/>
    </row>
    <row r="80" s="1" customFormat="true" ht="16.5" hidden="false" customHeight="false" outlineLevel="0" collapsed="false">
      <c r="B80" s="47"/>
      <c r="C80" s="47"/>
      <c r="E80" s="48"/>
      <c r="F80" s="48"/>
      <c r="G80" s="48"/>
      <c r="H80" s="48"/>
      <c r="I80" s="48"/>
      <c r="J80" s="51"/>
      <c r="K80" s="51"/>
      <c r="L80" s="48"/>
      <c r="M80" s="9"/>
      <c r="O80" s="38"/>
      <c r="P80" s="9"/>
      <c r="Q80" s="9"/>
      <c r="R80" s="9"/>
      <c r="S80" s="9"/>
      <c r="T80" s="9"/>
    </row>
    <row r="81" s="1" customFormat="true" ht="16.5" hidden="false" customHeight="false" outlineLevel="0" collapsed="false">
      <c r="B81" s="47"/>
      <c r="C81" s="47"/>
      <c r="E81" s="52"/>
      <c r="F81" s="53"/>
      <c r="G81" s="52"/>
      <c r="H81" s="53"/>
      <c r="I81" s="54" t="s">
        <v>93</v>
      </c>
      <c r="J81" s="54"/>
      <c r="K81" s="54"/>
      <c r="L81" s="54"/>
      <c r="M81" s="9"/>
      <c r="O81" s="38"/>
      <c r="P81" s="9"/>
      <c r="Q81" s="9"/>
      <c r="R81" s="9"/>
      <c r="S81" s="9"/>
      <c r="T81" s="9"/>
    </row>
    <row r="82" s="1" customFormat="true" ht="16.5" hidden="false" customHeight="false" outlineLevel="0" collapsed="false">
      <c r="B82" s="47"/>
      <c r="C82" s="47"/>
      <c r="E82" s="52"/>
      <c r="F82" s="55"/>
      <c r="G82" s="52"/>
      <c r="H82" s="55"/>
      <c r="I82" s="49" t="s">
        <v>94</v>
      </c>
      <c r="J82" s="49"/>
      <c r="K82" s="49"/>
      <c r="L82" s="49"/>
      <c r="M82" s="9"/>
      <c r="O82" s="38"/>
      <c r="P82" s="9"/>
      <c r="Q82" s="9"/>
      <c r="R82" s="9"/>
      <c r="S82" s="9"/>
      <c r="T82" s="9"/>
    </row>
    <row r="83" s="1" customFormat="true" ht="16.5" hidden="false" customHeight="false" outlineLevel="0" collapsed="false">
      <c r="B83" s="47"/>
      <c r="C83" s="47"/>
      <c r="E83" s="52"/>
      <c r="F83" s="55"/>
      <c r="G83" s="52"/>
      <c r="H83" s="55"/>
      <c r="I83" s="49" t="s">
        <v>95</v>
      </c>
      <c r="J83" s="49"/>
      <c r="K83" s="49"/>
      <c r="L83" s="49"/>
      <c r="M83" s="9"/>
      <c r="O83" s="38"/>
      <c r="P83" s="9"/>
      <c r="Q83" s="9"/>
      <c r="R83" s="9"/>
      <c r="S83" s="9"/>
      <c r="T83" s="9"/>
    </row>
  </sheetData>
  <sheetProtection sheet="true" objects="true" scenarios="true" formatCells="false" formatColumns="false"/>
  <mergeCells count="28">
    <mergeCell ref="A6:M7"/>
    <mergeCell ref="A8:E8"/>
    <mergeCell ref="F8:M8"/>
    <mergeCell ref="A9:E9"/>
    <mergeCell ref="F9:I9"/>
    <mergeCell ref="L9:M9"/>
    <mergeCell ref="A10:A12"/>
    <mergeCell ref="B10:B12"/>
    <mergeCell ref="C10:C12"/>
    <mergeCell ref="D10:E10"/>
    <mergeCell ref="F10:G10"/>
    <mergeCell ref="H10:H12"/>
    <mergeCell ref="I10:I12"/>
    <mergeCell ref="J10:K10"/>
    <mergeCell ref="L10:L12"/>
    <mergeCell ref="M10:M12"/>
    <mergeCell ref="D11:D12"/>
    <mergeCell ref="E11:E12"/>
    <mergeCell ref="F11:F12"/>
    <mergeCell ref="G11:G12"/>
    <mergeCell ref="J11:J12"/>
    <mergeCell ref="K11:K12"/>
    <mergeCell ref="A76:C76"/>
    <mergeCell ref="H76:L76"/>
    <mergeCell ref="I78:L78"/>
    <mergeCell ref="I81:L81"/>
    <mergeCell ref="I82:L82"/>
    <mergeCell ref="I83:L83"/>
  </mergeCells>
  <printOptions headings="false" gridLines="false" gridLinesSet="true" horizontalCentered="true" verticalCentered="false"/>
  <pageMargins left="0.984027777777778" right="0.39375" top="0.39375" bottom="0.157638888888889" header="0.511805555555555" footer="0.157638888888889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&amp;C&amp;8Inst. Fed. de Educ., Ciência e Tecnol. Sul-rio-grandense
Rua Gonçalves Chaves, n° 3218– CEP 96015-560 – Pelotas/RS – Tel.: (53) 3026.6211/3026.6210
  &amp;6   &amp;Z&amp;F&amp;RPagina &amp;P de &amp;N</oddFooter>
  </headerFooter>
  <rowBreaks count="1" manualBreakCount="1">
    <brk id="83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3"/>
  <sheetViews>
    <sheetView windowProtection="true" showFormulas="false" showGridLines="true" showRowColHeaders="true" showZeros="false" rightToLeft="false" tabSelected="false" showOutlineSymbols="true" defaultGridColor="true" view="normal" topLeftCell="A7" colorId="64" zoomScale="95" zoomScaleNormal="95" zoomScalePageLayoutView="100" workbookViewId="0">
      <pane xSplit="1" ySplit="0" topLeftCell="B7" activePane="topRight" state="frozen"/>
      <selection pane="topLeft" activeCell="A7" activeCellId="0" sqref="A7"/>
      <selection pane="topRight" activeCell="E27" activeCellId="0" sqref="E27"/>
    </sheetView>
  </sheetViews>
  <sheetFormatPr defaultRowHeight="12.75"/>
  <cols>
    <col collapsed="false" hidden="false" max="1" min="1" style="1" width="66.4183673469388"/>
    <col collapsed="false" hidden="false" max="2" min="2" style="1" width="21.0612244897959"/>
    <col collapsed="false" hidden="false" max="3" min="3" style="4" width="9.58673469387755"/>
    <col collapsed="false" hidden="false" max="4" min="4" style="1" width="21.4642857142857"/>
    <col collapsed="false" hidden="false" max="5" min="5" style="4" width="9.17857142857143"/>
    <col collapsed="false" hidden="false" max="6" min="6" style="1" width="21.3265306122449"/>
    <col collapsed="false" hidden="false" max="7" min="7" style="4" width="9.31632653061224"/>
    <col collapsed="false" hidden="false" max="8" min="8" style="1" width="24.7040816326531"/>
    <col collapsed="false" hidden="false" max="9" min="9" style="47" width="10.6632653061225"/>
    <col collapsed="false" hidden="false" max="1025" min="10" style="1" width="9.04591836734694"/>
  </cols>
  <sheetData>
    <row r="1" s="58" customFormat="true" ht="12.75" hidden="false" customHeight="false" outlineLevel="0" collapsed="false">
      <c r="A1" s="56" t="s">
        <v>96</v>
      </c>
      <c r="B1" s="56"/>
      <c r="C1" s="56"/>
      <c r="D1" s="56"/>
      <c r="E1" s="56"/>
      <c r="F1" s="57"/>
      <c r="I1" s="57"/>
    </row>
    <row r="2" s="58" customFormat="true" ht="12.75" hidden="false" customHeight="false" outlineLevel="0" collapsed="false">
      <c r="A2" s="56"/>
      <c r="B2" s="56"/>
      <c r="C2" s="56"/>
      <c r="D2" s="56"/>
      <c r="E2" s="56"/>
      <c r="F2" s="57"/>
      <c r="I2" s="57"/>
    </row>
    <row r="3" s="58" customFormat="true" ht="12.75" hidden="false" customHeight="false" outlineLevel="0" collapsed="false">
      <c r="A3" s="56"/>
      <c r="B3" s="56"/>
      <c r="C3" s="56"/>
      <c r="D3" s="56"/>
      <c r="E3" s="56"/>
      <c r="F3" s="57"/>
      <c r="I3" s="57"/>
    </row>
    <row r="4" customFormat="false" ht="12.75" hidden="false" customHeight="false" outlineLevel="0" collapsed="false">
      <c r="A4" s="56"/>
      <c r="B4" s="56"/>
      <c r="C4" s="56"/>
      <c r="D4" s="56"/>
      <c r="E4" s="56"/>
      <c r="F4" s="59"/>
      <c r="G4" s="60"/>
      <c r="H4" s="60"/>
      <c r="I4" s="59"/>
      <c r="J4" s="6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75" hidden="false" customHeight="true" outlineLevel="0" collapsed="false">
      <c r="A5" s="56"/>
      <c r="B5" s="56"/>
      <c r="C5" s="56"/>
      <c r="D5" s="56"/>
      <c r="E5" s="56"/>
      <c r="F5" s="61"/>
      <c r="G5" s="61"/>
      <c r="H5" s="61"/>
      <c r="I5" s="61"/>
      <c r="J5" s="61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62" customFormat="true" ht="12.75" hidden="false" customHeight="false" outlineLevel="0" collapsed="false">
      <c r="A6" s="6" t="s">
        <v>0</v>
      </c>
      <c r="C6" s="63"/>
      <c r="E6" s="63"/>
      <c r="F6" s="61"/>
      <c r="G6" s="61"/>
      <c r="H6" s="61"/>
      <c r="I6" s="61"/>
      <c r="J6" s="61"/>
      <c r="N6" s="64"/>
      <c r="O6" s="64"/>
    </row>
    <row r="7" s="62" customFormat="true" ht="12.75" hidden="false" customHeight="false" outlineLevel="0" collapsed="false">
      <c r="A7" s="6" t="s">
        <v>0</v>
      </c>
      <c r="C7" s="63"/>
      <c r="E7" s="63"/>
      <c r="F7" s="61"/>
      <c r="G7" s="61"/>
      <c r="H7" s="61"/>
      <c r="I7" s="61"/>
      <c r="J7" s="61"/>
      <c r="N7" s="64"/>
      <c r="O7" s="64"/>
    </row>
    <row r="8" s="62" customFormat="true" ht="12.75" hidden="false" customHeight="false" outlineLevel="0" collapsed="false">
      <c r="A8" s="6" t="s">
        <v>0</v>
      </c>
      <c r="C8" s="63"/>
      <c r="E8" s="63"/>
      <c r="F8" s="61"/>
      <c r="G8" s="61"/>
      <c r="H8" s="61"/>
      <c r="I8" s="61"/>
      <c r="J8" s="61"/>
      <c r="N8" s="64"/>
      <c r="O8" s="64"/>
    </row>
    <row r="9" s="58" customFormat="true" ht="8.25" hidden="false" customHeight="true" outlineLevel="0" collapsed="false">
      <c r="C9" s="65"/>
      <c r="D9" s="60"/>
      <c r="E9" s="66"/>
      <c r="F9" s="60"/>
      <c r="G9" s="66"/>
      <c r="H9" s="60"/>
      <c r="I9" s="67"/>
    </row>
    <row r="10" s="58" customFormat="true" ht="12.75" hidden="false" customHeight="true" outlineLevel="0" collapsed="false">
      <c r="A10" s="68" t="s">
        <v>97</v>
      </c>
      <c r="B10" s="69" t="s">
        <v>98</v>
      </c>
      <c r="C10" s="69"/>
      <c r="D10" s="69" t="s">
        <v>99</v>
      </c>
      <c r="E10" s="69"/>
      <c r="F10" s="69" t="s">
        <v>100</v>
      </c>
      <c r="G10" s="69"/>
      <c r="H10" s="69" t="s">
        <v>101</v>
      </c>
      <c r="I10" s="69"/>
    </row>
    <row r="11" s="58" customFormat="true" ht="12.75" hidden="false" customHeight="false" outlineLevel="0" collapsed="false">
      <c r="A11" s="68"/>
      <c r="B11" s="69" t="s">
        <v>102</v>
      </c>
      <c r="C11" s="70" t="s">
        <v>21</v>
      </c>
      <c r="D11" s="69" t="s">
        <v>102</v>
      </c>
      <c r="E11" s="70" t="s">
        <v>21</v>
      </c>
      <c r="F11" s="69" t="s">
        <v>102</v>
      </c>
      <c r="G11" s="70" t="s">
        <v>21</v>
      </c>
      <c r="H11" s="69" t="s">
        <v>102</v>
      </c>
      <c r="I11" s="69" t="s">
        <v>21</v>
      </c>
    </row>
    <row r="12" s="58" customFormat="true" ht="25.5" hidden="false" customHeight="true" outlineLevel="0" collapsed="false">
      <c r="A12" s="71" t="s">
        <v>103</v>
      </c>
      <c r="B12" s="72" t="e">
        <f aca="false">C12*$H12</f>
        <v>#VALUE!</v>
      </c>
      <c r="C12" s="73" t="n">
        <v>0.33</v>
      </c>
      <c r="D12" s="72" t="e">
        <f aca="false">E12*$H12</f>
        <v>#VALUE!</v>
      </c>
      <c r="E12" s="73" t="n">
        <v>0.33</v>
      </c>
      <c r="F12" s="72" t="e">
        <f aca="false">G12*$H12</f>
        <v>#VALUE!</v>
      </c>
      <c r="G12" s="73" t="n">
        <v>0.34</v>
      </c>
      <c r="H12" s="74" t="e">
        <f aca="false">'Orçamento DPO'!M13</f>
        <v>#VALUE!</v>
      </c>
      <c r="I12" s="75" t="n">
        <f aca="false">C12+E12+G12</f>
        <v>1</v>
      </c>
    </row>
    <row r="13" s="58" customFormat="true" ht="25.5" hidden="false" customHeight="true" outlineLevel="0" collapsed="false">
      <c r="A13" s="71" t="s">
        <v>104</v>
      </c>
      <c r="B13" s="72" t="e">
        <f aca="false">C13*$H13</f>
        <v>#VALUE!</v>
      </c>
      <c r="C13" s="73" t="n">
        <v>0.3</v>
      </c>
      <c r="D13" s="72" t="e">
        <f aca="false">E13*$H13</f>
        <v>#VALUE!</v>
      </c>
      <c r="E13" s="73" t="n">
        <v>0.5</v>
      </c>
      <c r="F13" s="72" t="e">
        <f aca="false">G13*$H13</f>
        <v>#VALUE!</v>
      </c>
      <c r="G13" s="73" t="n">
        <v>0.2</v>
      </c>
      <c r="H13" s="74" t="e">
        <f aca="false">'Orçamento DPO'!M39</f>
        <v>#VALUE!</v>
      </c>
      <c r="I13" s="75" t="n">
        <f aca="false">C13+E13+G13</f>
        <v>1</v>
      </c>
    </row>
    <row r="14" s="58" customFormat="true" ht="25.5" hidden="false" customHeight="true" outlineLevel="0" collapsed="false">
      <c r="A14" s="71" t="s">
        <v>105</v>
      </c>
      <c r="B14" s="72" t="e">
        <f aca="false">C14*$H14</f>
        <v>#VALUE!</v>
      </c>
      <c r="C14" s="73"/>
      <c r="D14" s="72" t="e">
        <f aca="false">E14*$H14</f>
        <v>#VALUE!</v>
      </c>
      <c r="E14" s="73"/>
      <c r="F14" s="72" t="e">
        <f aca="false">G14*$H14</f>
        <v>#VALUE!</v>
      </c>
      <c r="G14" s="73" t="n">
        <v>1</v>
      </c>
      <c r="H14" s="74" t="e">
        <f aca="false">'Orçamento DPO'!M56</f>
        <v>#VALUE!</v>
      </c>
      <c r="I14" s="75" t="n">
        <f aca="false">C14+E14+G14</f>
        <v>1</v>
      </c>
    </row>
    <row r="15" s="58" customFormat="true" ht="25.5" hidden="false" customHeight="true" outlineLevel="0" collapsed="false">
      <c r="A15" s="71" t="s">
        <v>106</v>
      </c>
      <c r="B15" s="72" t="e">
        <f aca="false">C15*$H15</f>
        <v>#VALUE!</v>
      </c>
      <c r="C15" s="73" t="n">
        <v>0.1</v>
      </c>
      <c r="D15" s="72" t="e">
        <f aca="false">E15*$H15</f>
        <v>#VALUE!</v>
      </c>
      <c r="E15" s="73" t="n">
        <v>0.5</v>
      </c>
      <c r="F15" s="72" t="e">
        <f aca="false">G15*$H15</f>
        <v>#VALUE!</v>
      </c>
      <c r="G15" s="73" t="n">
        <v>0.4</v>
      </c>
      <c r="H15" s="74" t="e">
        <f aca="false">'Orçamento DPO'!M62</f>
        <v>#VALUE!</v>
      </c>
      <c r="I15" s="75" t="n">
        <f aca="false">C15+E15+G15</f>
        <v>1</v>
      </c>
    </row>
    <row r="16" s="58" customFormat="true" ht="25.5" hidden="false" customHeight="true" outlineLevel="0" collapsed="false">
      <c r="A16" s="71" t="s">
        <v>107</v>
      </c>
      <c r="B16" s="72" t="e">
        <f aca="false">C16*$H16</f>
        <v>#VALUE!</v>
      </c>
      <c r="C16" s="73" t="n">
        <v>0.33</v>
      </c>
      <c r="D16" s="72" t="e">
        <f aca="false">E16*$H16</f>
        <v>#VALUE!</v>
      </c>
      <c r="E16" s="73" t="n">
        <v>0.33</v>
      </c>
      <c r="F16" s="72" t="e">
        <f aca="false">G16*$H16</f>
        <v>#VALUE!</v>
      </c>
      <c r="G16" s="73" t="n">
        <v>0.34</v>
      </c>
      <c r="H16" s="74" t="e">
        <f aca="false">'Orçamento DPO'!M65</f>
        <v>#VALUE!</v>
      </c>
      <c r="I16" s="75" t="n">
        <f aca="false">C16+E16+G16</f>
        <v>1</v>
      </c>
    </row>
    <row r="17" s="58" customFormat="true" ht="25.5" hidden="false" customHeight="true" outlineLevel="0" collapsed="false">
      <c r="A17" s="71" t="s">
        <v>108</v>
      </c>
      <c r="B17" s="72" t="e">
        <f aca="false">C17*$H17</f>
        <v>#VALUE!</v>
      </c>
      <c r="C17" s="73" t="n">
        <v>0.33</v>
      </c>
      <c r="D17" s="72" t="e">
        <f aca="false">E17*$H17</f>
        <v>#VALUE!</v>
      </c>
      <c r="E17" s="73" t="n">
        <v>0.33</v>
      </c>
      <c r="F17" s="72" t="e">
        <f aca="false">G17*$H17</f>
        <v>#VALUE!</v>
      </c>
      <c r="G17" s="73" t="n">
        <v>0.34</v>
      </c>
      <c r="H17" s="74" t="e">
        <f aca="false">'Orçamento DPO'!M68</f>
        <v>#VALUE!</v>
      </c>
      <c r="I17" s="75" t="n">
        <f aca="false">C17+E17+G17</f>
        <v>1</v>
      </c>
    </row>
    <row r="18" s="58" customFormat="true" ht="25.5" hidden="false" customHeight="true" outlineLevel="0" collapsed="false">
      <c r="A18" s="71" t="s">
        <v>109</v>
      </c>
      <c r="B18" s="72" t="e">
        <f aca="false">C18*$H18</f>
        <v>#VALUE!</v>
      </c>
      <c r="C18" s="73"/>
      <c r="D18" s="72" t="e">
        <f aca="false">E18*$H18</f>
        <v>#VALUE!</v>
      </c>
      <c r="E18" s="73"/>
      <c r="F18" s="72" t="e">
        <f aca="false">G18*$H18</f>
        <v>#VALUE!</v>
      </c>
      <c r="G18" s="73" t="n">
        <v>1</v>
      </c>
      <c r="H18" s="74" t="e">
        <f aca="false">'Orçamento DPO'!M72</f>
        <v>#VALUE!</v>
      </c>
      <c r="I18" s="75" t="n">
        <f aca="false">C18+E18+G18</f>
        <v>1</v>
      </c>
    </row>
    <row r="19" s="58" customFormat="true" ht="25.5" hidden="false" customHeight="true" outlineLevel="0" collapsed="false">
      <c r="A19" s="76" t="s">
        <v>110</v>
      </c>
      <c r="B19" s="77" t="e">
        <f aca="false">SUM(B12:B18)</f>
        <v>#VALUE!</v>
      </c>
      <c r="C19" s="75" t="e">
        <f aca="false">B19/$H$19</f>
        <v>#VALUE!</v>
      </c>
      <c r="D19" s="77" t="e">
        <f aca="false">SUM(D12:D18)</f>
        <v>#VALUE!</v>
      </c>
      <c r="E19" s="75" t="e">
        <f aca="false">D19/$H$19</f>
        <v>#VALUE!</v>
      </c>
      <c r="F19" s="77" t="e">
        <f aca="false">SUM(F12:F18)</f>
        <v>#VALUE!</v>
      </c>
      <c r="G19" s="75" t="e">
        <f aca="false">F19/$H$19</f>
        <v>#VALUE!</v>
      </c>
      <c r="H19" s="74" t="e">
        <f aca="false">'Orçamento DPO'!M76</f>
        <v>#VALUE!</v>
      </c>
      <c r="I19" s="75" t="e">
        <f aca="false">C19+E19+G19</f>
        <v>#VALUE!</v>
      </c>
    </row>
    <row r="20" s="58" customFormat="true" ht="25.5" hidden="false" customHeight="true" outlineLevel="0" collapsed="false">
      <c r="A20" s="76" t="s">
        <v>111</v>
      </c>
      <c r="B20" s="78" t="e">
        <f aca="false">B19</f>
        <v>#VALUE!</v>
      </c>
      <c r="C20" s="79" t="e">
        <f aca="false">C19</f>
        <v>#VALUE!</v>
      </c>
      <c r="D20" s="78" t="e">
        <f aca="false">B20+D19</f>
        <v>#VALUE!</v>
      </c>
      <c r="E20" s="79" t="e">
        <f aca="false">C20+E19</f>
        <v>#VALUE!</v>
      </c>
      <c r="F20" s="78" t="e">
        <f aca="false">D20+F19</f>
        <v>#VALUE!</v>
      </c>
      <c r="G20" s="79" t="e">
        <f aca="false">E20+G19</f>
        <v>#VALUE!</v>
      </c>
      <c r="H20" s="80" t="e">
        <f aca="false">SUM(H12:H18)</f>
        <v>#VALUE!</v>
      </c>
      <c r="I20" s="81"/>
    </row>
    <row r="21" s="58" customFormat="true" ht="12.75" hidden="false" customHeight="true" outlineLevel="0" collapsed="false">
      <c r="A21" s="0"/>
      <c r="B21" s="0"/>
      <c r="C21" s="65"/>
      <c r="D21" s="0"/>
      <c r="E21" s="65"/>
      <c r="F21" s="0"/>
      <c r="G21" s="65"/>
      <c r="H21" s="0"/>
      <c r="I21" s="57"/>
    </row>
    <row r="22" s="58" customFormat="true" ht="12.75" hidden="false" customHeight="true" outlineLevel="0" collapsed="false">
      <c r="A22" s="0"/>
      <c r="B22" s="0"/>
      <c r="C22" s="65"/>
      <c r="D22" s="0"/>
      <c r="E22" s="65"/>
      <c r="F22" s="0"/>
      <c r="G22" s="65"/>
      <c r="H22" s="0"/>
      <c r="I22" s="57"/>
    </row>
    <row r="23" s="58" customFormat="true" ht="15" hidden="false" customHeight="true" outlineLevel="0" collapsed="false">
      <c r="A23" s="0"/>
      <c r="B23" s="82"/>
      <c r="C23" s="82"/>
      <c r="D23" s="83"/>
      <c r="E23" s="84"/>
      <c r="F23" s="85" t="s">
        <v>92</v>
      </c>
      <c r="G23" s="84"/>
      <c r="H23" s="83"/>
      <c r="I23" s="57"/>
    </row>
    <row r="24" s="58" customFormat="true" ht="15" hidden="false" customHeight="true" outlineLevel="0" collapsed="false">
      <c r="A24" s="0"/>
      <c r="B24" s="0"/>
      <c r="C24" s="65"/>
      <c r="D24" s="0"/>
      <c r="E24" s="86"/>
      <c r="F24" s="86"/>
      <c r="G24" s="87"/>
      <c r="H24" s="0"/>
      <c r="I24" s="57"/>
    </row>
    <row r="25" s="58" customFormat="true" ht="15" hidden="false" customHeight="true" outlineLevel="0" collapsed="false">
      <c r="A25" s="0"/>
      <c r="B25" s="0"/>
      <c r="C25" s="65"/>
      <c r="D25" s="0"/>
      <c r="E25" s="88"/>
      <c r="F25" s="87"/>
      <c r="G25" s="87"/>
      <c r="H25" s="0"/>
      <c r="I25" s="57"/>
    </row>
    <row r="26" s="58" customFormat="true" ht="16.5" hidden="false" customHeight="false" outlineLevel="0" collapsed="false">
      <c r="A26" s="0"/>
      <c r="B26" s="0"/>
      <c r="C26" s="65"/>
      <c r="D26" s="0"/>
      <c r="E26" s="88"/>
      <c r="F26" s="89" t="s">
        <v>93</v>
      </c>
      <c r="G26" s="89"/>
      <c r="H26" s="0"/>
      <c r="I26" s="57"/>
    </row>
    <row r="27" s="58" customFormat="true" ht="16.5" hidden="false" customHeight="false" outlineLevel="0" collapsed="false">
      <c r="A27" s="0"/>
      <c r="B27" s="0"/>
      <c r="C27" s="65"/>
      <c r="D27" s="90"/>
      <c r="E27" s="88"/>
      <c r="F27" s="85" t="s">
        <v>94</v>
      </c>
      <c r="G27" s="85"/>
      <c r="H27" s="91"/>
      <c r="I27" s="57"/>
    </row>
    <row r="28" s="58" customFormat="true" ht="16.5" hidden="false" customHeight="false" outlineLevel="0" collapsed="false">
      <c r="A28" s="0"/>
      <c r="B28" s="0"/>
      <c r="C28" s="65"/>
      <c r="D28" s="90"/>
      <c r="E28" s="88"/>
      <c r="F28" s="85" t="s">
        <v>95</v>
      </c>
      <c r="G28" s="85"/>
      <c r="H28" s="92"/>
      <c r="I28" s="0"/>
    </row>
    <row r="29" s="58" customFormat="true" ht="12.75" hidden="false" customHeight="true" outlineLevel="0" collapsed="false">
      <c r="A29" s="47"/>
      <c r="B29" s="1"/>
      <c r="C29" s="1"/>
      <c r="D29" s="1"/>
      <c r="E29" s="47"/>
      <c r="F29" s="3"/>
      <c r="G29" s="0"/>
      <c r="H29" s="93"/>
      <c r="I29" s="0"/>
    </row>
    <row r="30" s="58" customFormat="true" ht="12.75" hidden="false" customHeight="true" outlineLevel="0" collapsed="false">
      <c r="A30" s="47"/>
      <c r="B30" s="1"/>
      <c r="C30" s="1"/>
      <c r="D30" s="1"/>
      <c r="E30" s="47"/>
      <c r="F30" s="3"/>
      <c r="G30" s="0"/>
      <c r="H30" s="93"/>
      <c r="I30" s="0"/>
    </row>
    <row r="31" s="58" customFormat="true" ht="12.75" hidden="false" customHeight="true" outlineLevel="0" collapsed="false">
      <c r="A31" s="61"/>
      <c r="B31" s="61"/>
      <c r="C31" s="65"/>
      <c r="D31" s="0"/>
      <c r="E31" s="65"/>
      <c r="F31" s="0"/>
      <c r="G31" s="0"/>
      <c r="H31" s="0"/>
      <c r="I31" s="0"/>
    </row>
    <row r="32" s="58" customFormat="true" ht="12.75" hidden="false" customHeight="true" outlineLevel="0" collapsed="false">
      <c r="A32" s="61"/>
      <c r="B32" s="61"/>
      <c r="C32" s="65"/>
      <c r="D32" s="0"/>
      <c r="E32" s="94"/>
      <c r="F32" s="95"/>
      <c r="G32" s="0"/>
      <c r="H32" s="0"/>
      <c r="I32" s="0"/>
    </row>
    <row r="33" s="58" customFormat="true" ht="12.75" hidden="false" customHeight="true" outlineLevel="0" collapsed="false">
      <c r="A33" s="96"/>
      <c r="B33" s="96"/>
      <c r="C33" s="96"/>
      <c r="D33" s="96"/>
      <c r="E33" s="97"/>
      <c r="F33" s="98"/>
      <c r="G33" s="0"/>
      <c r="H33" s="0"/>
      <c r="I33" s="0"/>
    </row>
    <row r="34" s="58" customFormat="true" ht="12.75" hidden="false" customHeight="true" outlineLevel="0" collapsed="false">
      <c r="A34" s="96"/>
      <c r="B34" s="96"/>
      <c r="C34" s="96"/>
      <c r="D34" s="96"/>
      <c r="E34" s="97"/>
      <c r="F34" s="98"/>
      <c r="G34" s="0"/>
      <c r="H34" s="0"/>
      <c r="I34" s="0"/>
    </row>
    <row r="35" s="58" customFormat="true" ht="12.75" hidden="false" customHeight="true" outlineLevel="0" collapsed="false">
      <c r="A35" s="96"/>
      <c r="B35" s="96"/>
      <c r="C35" s="96"/>
      <c r="D35" s="96"/>
      <c r="E35" s="65"/>
      <c r="F35" s="0"/>
      <c r="G35" s="0"/>
      <c r="H35" s="0"/>
      <c r="I35" s="0"/>
    </row>
    <row r="36" s="58" customFormat="true" ht="12.75" hidden="false" customHeight="true" outlineLevel="0" collapsed="false">
      <c r="A36" s="96"/>
      <c r="B36" s="96"/>
      <c r="C36" s="96"/>
      <c r="D36" s="96"/>
      <c r="E36" s="65"/>
      <c r="F36" s="0"/>
      <c r="G36" s="0"/>
      <c r="H36" s="0"/>
      <c r="I36" s="0"/>
    </row>
    <row r="37" s="58" customFormat="true" ht="12.75" hidden="false" customHeight="true" outlineLevel="0" collapsed="false">
      <c r="A37" s="0"/>
      <c r="B37" s="0"/>
      <c r="C37" s="65"/>
      <c r="D37" s="0"/>
      <c r="E37" s="96"/>
      <c r="F37" s="57"/>
      <c r="G37" s="0"/>
      <c r="H37" s="0"/>
      <c r="I37" s="0"/>
    </row>
    <row r="38" s="58" customFormat="true" ht="12.75" hidden="false" customHeight="true" outlineLevel="0" collapsed="false">
      <c r="A38" s="0"/>
      <c r="B38" s="0"/>
      <c r="C38" s="65"/>
      <c r="D38" s="0"/>
      <c r="E38" s="96"/>
      <c r="F38" s="0"/>
      <c r="G38" s="0"/>
      <c r="H38" s="0"/>
      <c r="I38" s="0"/>
    </row>
    <row r="39" s="58" customFormat="true" ht="12.75" hidden="false" customHeight="true" outlineLevel="0" collapsed="false">
      <c r="A39" s="0"/>
      <c r="B39" s="0"/>
      <c r="C39" s="65"/>
      <c r="D39" s="0"/>
      <c r="E39" s="96"/>
      <c r="F39" s="0"/>
      <c r="G39" s="99"/>
      <c r="H39" s="0"/>
      <c r="I39" s="0"/>
    </row>
    <row r="40" s="58" customFormat="true" ht="12.75" hidden="false" customHeight="true" outlineLevel="0" collapsed="false">
      <c r="A40" s="0"/>
      <c r="B40" s="0"/>
      <c r="C40" s="65"/>
      <c r="D40" s="0"/>
      <c r="E40" s="96"/>
      <c r="F40" s="0"/>
      <c r="G40" s="0"/>
      <c r="H40" s="0"/>
      <c r="I40" s="0"/>
    </row>
    <row r="41" s="58" customFormat="true" ht="12.75" hidden="false" customHeight="true" outlineLevel="0" collapsed="false">
      <c r="A41" s="0"/>
      <c r="B41" s="0"/>
      <c r="C41" s="65"/>
      <c r="D41" s="0"/>
      <c r="E41" s="65"/>
      <c r="F41" s="0"/>
      <c r="G41" s="65"/>
      <c r="H41" s="9"/>
      <c r="I41" s="0"/>
    </row>
    <row r="42" s="58" customFormat="true" ht="12.75" hidden="false" customHeight="true" outlineLevel="0" collapsed="false">
      <c r="A42" s="0"/>
      <c r="B42" s="0"/>
      <c r="C42" s="65"/>
      <c r="D42" s="0"/>
      <c r="E42" s="65"/>
      <c r="F42" s="0"/>
      <c r="G42" s="65"/>
      <c r="H42" s="9"/>
      <c r="I42" s="0"/>
    </row>
    <row r="43" s="58" customFormat="true" ht="12.75" hidden="false" customHeight="true" outlineLevel="0" collapsed="false">
      <c r="A43" s="0"/>
      <c r="B43" s="0"/>
      <c r="C43" s="65"/>
      <c r="D43" s="0"/>
      <c r="E43" s="65"/>
      <c r="F43" s="0"/>
      <c r="G43" s="0"/>
      <c r="H43" s="0"/>
      <c r="I43" s="0"/>
    </row>
    <row r="44" customFormat="false" ht="12.75" hidden="false" customHeight="true" outlineLevel="0" collapsed="false">
      <c r="A44" s="0"/>
      <c r="B44" s="0"/>
      <c r="C44" s="65"/>
      <c r="D44" s="0"/>
      <c r="E44" s="65"/>
      <c r="F44" s="57"/>
      <c r="G44" s="0"/>
      <c r="H44" s="0"/>
      <c r="I44" s="0"/>
    </row>
    <row r="45" customFormat="false" ht="12.75" hidden="false" customHeight="true" outlineLevel="0" collapsed="false">
      <c r="A45" s="0"/>
      <c r="B45" s="0"/>
      <c r="C45" s="65"/>
      <c r="D45" s="0"/>
      <c r="E45" s="65"/>
      <c r="F45" s="57"/>
      <c r="G45" s="0"/>
      <c r="H45" s="0"/>
      <c r="I45" s="0"/>
    </row>
    <row r="46" customFormat="false" ht="12.75" hidden="false" customHeight="true" outlineLevel="0" collapsed="false">
      <c r="A46" s="0"/>
      <c r="B46" s="0"/>
      <c r="C46" s="65"/>
      <c r="D46" s="0"/>
      <c r="E46" s="65"/>
      <c r="F46" s="0"/>
      <c r="G46" s="65"/>
      <c r="H46" s="9"/>
      <c r="I46" s="0"/>
    </row>
    <row r="47" customFormat="false" ht="12.75" hidden="false" customHeight="true" outlineLevel="0" collapsed="false">
      <c r="A47" s="0"/>
      <c r="B47" s="0"/>
      <c r="C47" s="65"/>
      <c r="D47" s="0"/>
      <c r="E47" s="65"/>
      <c r="F47" s="0"/>
      <c r="G47" s="65"/>
      <c r="H47" s="9"/>
      <c r="I47" s="0"/>
    </row>
    <row r="48" customFormat="false" ht="12.75" hidden="false" customHeight="true" outlineLevel="0" collapsed="false">
      <c r="A48" s="0"/>
      <c r="B48" s="0"/>
      <c r="C48" s="65"/>
      <c r="D48" s="96"/>
      <c r="E48" s="96"/>
      <c r="F48" s="96"/>
      <c r="G48" s="96"/>
      <c r="H48" s="100"/>
      <c r="I48" s="0"/>
    </row>
    <row r="49" customFormat="false" ht="12.75" hidden="false" customHeight="true" outlineLevel="0" collapsed="false">
      <c r="A49" s="0"/>
      <c r="B49" s="0"/>
      <c r="C49" s="65"/>
      <c r="D49" s="96"/>
      <c r="E49" s="96"/>
      <c r="F49" s="96"/>
      <c r="G49" s="96"/>
      <c r="H49" s="100"/>
      <c r="I49" s="0"/>
    </row>
    <row r="50" customFormat="false" ht="12.75" hidden="false" customHeight="true" outlineLevel="0" collapsed="false">
      <c r="A50" s="101" t="s">
        <v>112</v>
      </c>
      <c r="B50" s="101"/>
      <c r="C50" s="101"/>
      <c r="D50" s="101"/>
      <c r="E50" s="101"/>
      <c r="F50" s="101"/>
      <c r="G50" s="101"/>
      <c r="H50" s="101"/>
      <c r="I50" s="101"/>
    </row>
    <row r="51" customFormat="false" ht="12.75" hidden="false" customHeight="true" outlineLevel="0" collapsed="false">
      <c r="A51" s="101" t="s">
        <v>113</v>
      </c>
      <c r="B51" s="101"/>
      <c r="C51" s="101"/>
      <c r="D51" s="101"/>
      <c r="E51" s="101"/>
      <c r="F51" s="101"/>
      <c r="G51" s="101"/>
      <c r="H51" s="101"/>
      <c r="I51" s="101"/>
    </row>
    <row r="52" customFormat="false" ht="12.75" hidden="false" customHeight="true" outlineLevel="0" collapsed="false">
      <c r="A52" s="101" t="s">
        <v>114</v>
      </c>
      <c r="B52" s="101"/>
      <c r="C52" s="101"/>
      <c r="D52" s="101"/>
      <c r="E52" s="101"/>
      <c r="F52" s="101"/>
      <c r="G52" s="101"/>
      <c r="H52" s="101"/>
      <c r="I52" s="101"/>
    </row>
    <row r="53" customFormat="false" ht="12.75" hidden="false" customHeight="true" outlineLevel="0" collapsed="false">
      <c r="A53" s="101" t="s">
        <v>115</v>
      </c>
      <c r="B53" s="101"/>
      <c r="C53" s="101"/>
      <c r="D53" s="101"/>
      <c r="E53" s="101"/>
      <c r="F53" s="101"/>
      <c r="G53" s="101"/>
      <c r="H53" s="101"/>
      <c r="I53" s="101"/>
    </row>
  </sheetData>
  <sheetProtection sheet="true" objects="true" scenarios="true"/>
  <mergeCells count="12">
    <mergeCell ref="A1:E5"/>
    <mergeCell ref="A10:A11"/>
    <mergeCell ref="B10:C10"/>
    <mergeCell ref="D10:E10"/>
    <mergeCell ref="F10:G10"/>
    <mergeCell ref="H10:I10"/>
    <mergeCell ref="B23:C23"/>
    <mergeCell ref="E24:F24"/>
    <mergeCell ref="A50:I50"/>
    <mergeCell ref="A51:I51"/>
    <mergeCell ref="A52:I52"/>
    <mergeCell ref="A53:I53"/>
  </mergeCells>
  <printOptions headings="false" gridLines="false" gridLinesSet="true" horizontalCentered="true" verticalCentered="false"/>
  <pageMargins left="0.7875" right="0.7875" top="0.511805555555555" bottom="0.157638888888889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2011-11-25T11:08:52Z</dcterms:created>
  <dc:creator>Genifer Cardoso Born</dc:creator>
  <dc:language>pt-BR</dc:language>
  <cp:lastModifiedBy>Jose Ricardo Nunes Alves</cp:lastModifiedBy>
  <cp:lastPrinted>2017-09-13T11:40:31Z</cp:lastPrinted>
  <dcterms:modified xsi:type="dcterms:W3CDTF">2017-09-13T12:23:47Z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